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72" activeTab="0"/>
  </bookViews>
  <sheets>
    <sheet name="提出書類一覧" sheetId="1" r:id="rId1"/>
    <sheet name="申請書（ＪＶ）" sheetId="2" r:id="rId2"/>
    <sheet name="申請書（組合）" sheetId="3" r:id="rId3"/>
    <sheet name="1号" sheetId="4" r:id="rId4"/>
    <sheet name="2号" sheetId="5" r:id="rId5"/>
    <sheet name="資格区分表" sheetId="6" r:id="rId6"/>
    <sheet name="3号" sheetId="7" r:id="rId7"/>
    <sheet name="4号" sheetId="8" r:id="rId8"/>
    <sheet name="5号" sheetId="9" r:id="rId9"/>
    <sheet name="6号" sheetId="10" r:id="rId10"/>
    <sheet name="9号" sheetId="11" r:id="rId11"/>
    <sheet name="10号" sheetId="12" r:id="rId12"/>
    <sheet name="11号" sheetId="13" r:id="rId13"/>
    <sheet name="県税" sheetId="14" r:id="rId14"/>
    <sheet name="社会保険納入確認" sheetId="15" r:id="rId15"/>
    <sheet name="労保適用除外" sheetId="16" r:id="rId16"/>
    <sheet name="社保適用除外" sheetId="17" r:id="rId17"/>
    <sheet name="第三者" sheetId="18" r:id="rId18"/>
  </sheets>
  <definedNames>
    <definedName name="_xlnm._FilterDatabase" localSheetId="5" hidden="1">'資格区分表'!$D$6:$AG$85</definedName>
    <definedName name="_xlnm.Print_Area" localSheetId="11">'10号'!$A$1:$BS$41</definedName>
    <definedName name="_xlnm.Print_Area" localSheetId="12">'11号'!$A$1:$CY$67</definedName>
    <definedName name="_xlnm.Print_Area" localSheetId="3">'1号'!$A$1:$AX$36</definedName>
    <definedName name="_xlnm.Print_Area" localSheetId="4">'2号'!$A$1:$AN$41</definedName>
    <definedName name="_xlnm.Print_Area" localSheetId="6">'3号'!$A$1:$AX$68</definedName>
    <definedName name="_xlnm.Print_Area" localSheetId="7">'4号'!$A$1:$AX$35</definedName>
    <definedName name="_xlnm.Print_Area" localSheetId="8">'5号'!$A$1:$AX$36</definedName>
    <definedName name="_xlnm.Print_Area" localSheetId="9">'6号'!$A$1:$M$23</definedName>
    <definedName name="_xlnm.Print_Area" localSheetId="10">'9号'!$A$1:$BW$18</definedName>
    <definedName name="_xlnm.Print_Area" localSheetId="13">'県税'!$A$1:$AX$77</definedName>
    <definedName name="_xlnm.Print_Area" localSheetId="5">'資格区分表'!$A$1:$AH$85</definedName>
    <definedName name="_xlnm.Print_Area" localSheetId="16">'社保適用除外'!$A$1:$I$16</definedName>
    <definedName name="_xlnm.Print_Area" localSheetId="1">'申請書（ＪＶ）'!$A$2:$AX$50</definedName>
    <definedName name="_xlnm.Print_Area" localSheetId="2">'申請書（組合）'!$A$2:$AX$43</definedName>
  </definedNames>
  <calcPr fullCalcOnLoad="1"/>
</workbook>
</file>

<file path=xl/sharedStrings.xml><?xml version="1.0" encoding="utf-8"?>
<sst xmlns="http://schemas.openxmlformats.org/spreadsheetml/2006/main" count="1402" uniqueCount="719">
  <si>
    <t>新規学卒者継続雇用申告書</t>
  </si>
  <si>
    <t>平成</t>
  </si>
  <si>
    <t>年</t>
  </si>
  <si>
    <t>月</t>
  </si>
  <si>
    <t>日</t>
  </si>
  <si>
    <t>青森県知事　様</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</si>
  <si>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</si>
  <si>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</si>
  <si>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</si>
  <si>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</si>
  <si>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</si>
  <si>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</si>
  <si>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</si>
  <si>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</si>
  <si>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</si>
  <si>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</si>
  <si>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</si>
  <si>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</si>
  <si>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</si>
  <si>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</si>
  <si>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</si>
  <si>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</si>
  <si>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</si>
  <si>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</si>
  <si>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</si>
  <si>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</si>
  <si>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</si>
  <si>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</si>
  <si>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</si>
  <si>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</si>
  <si>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</si>
  <si>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</si>
  <si>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</si>
  <si>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</si>
  <si>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</si>
  <si>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</si>
  <si>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</si>
  <si>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</si>
  <si>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</si>
  <si>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</si>
  <si>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</si>
  <si>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</si>
  <si>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</si>
  <si>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</si>
  <si>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</si>
  <si>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</si>
  <si>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</si>
  <si>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建</t>
  </si>
  <si>
    <t>注</t>
  </si>
  <si>
    <t>　一般</t>
  </si>
  <si>
    <t>　特定</t>
  </si>
  <si>
    <t>組合の名称</t>
  </si>
  <si>
    <t>その他</t>
  </si>
  <si>
    <t>（金額の単位：千円）</t>
  </si>
  <si>
    <t>建設業の種類</t>
  </si>
  <si>
    <t>番号</t>
  </si>
  <si>
    <t>発注年度</t>
  </si>
  <si>
    <t>発注者</t>
  </si>
  <si>
    <t>工事名</t>
  </si>
  <si>
    <t>発注業種</t>
  </si>
  <si>
    <t>完成日</t>
  </si>
  <si>
    <t>　</t>
  </si>
  <si>
    <t>土木一式工事</t>
  </si>
  <si>
    <t>建築一式工事</t>
  </si>
  <si>
    <t>大工工事</t>
  </si>
  <si>
    <t>左官工事</t>
  </si>
  <si>
    <t>とび・土工・コンクリート工事</t>
  </si>
  <si>
    <t>石工事</t>
  </si>
  <si>
    <t>屋根工事</t>
  </si>
  <si>
    <t>電気工事</t>
  </si>
  <si>
    <t>管工事</t>
  </si>
  <si>
    <t>タイル・れんが・ブロツク工事</t>
  </si>
  <si>
    <t>鉄筋工事</t>
  </si>
  <si>
    <t>ほ装工事</t>
  </si>
  <si>
    <t>しゆんせつ工事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</si>
  <si>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</si>
  <si>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</si>
  <si>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</si>
  <si>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</si>
  <si>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</si>
  <si>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</si>
  <si>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</si>
  <si>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</si>
  <si>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</si>
  <si>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</si>
  <si>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</si>
  <si>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</si>
  <si>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</si>
  <si>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</si>
  <si>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建設工事の種類</t>
  </si>
  <si>
    <t>一級</t>
  </si>
  <si>
    <t>二級</t>
  </si>
  <si>
    <t>自己資本額</t>
  </si>
  <si>
    <t>平均</t>
  </si>
  <si>
    <t>合計</t>
  </si>
  <si>
    <t>040</t>
  </si>
  <si>
    <t>050</t>
  </si>
  <si>
    <t>080</t>
  </si>
  <si>
    <t>090</t>
  </si>
  <si>
    <t>100</t>
  </si>
  <si>
    <t>110</t>
  </si>
  <si>
    <t>140</t>
  </si>
  <si>
    <t>150</t>
  </si>
  <si>
    <t>160</t>
  </si>
  <si>
    <t>170</t>
  </si>
  <si>
    <t>180</t>
  </si>
  <si>
    <t>190</t>
  </si>
  <si>
    <t>200</t>
  </si>
  <si>
    <t>210</t>
  </si>
  <si>
    <t>220</t>
  </si>
  <si>
    <t>230</t>
  </si>
  <si>
    <t>240</t>
  </si>
  <si>
    <t>250</t>
  </si>
  <si>
    <t>260</t>
  </si>
  <si>
    <t>270</t>
  </si>
  <si>
    <t>280</t>
  </si>
  <si>
    <t>区分</t>
  </si>
  <si>
    <t>（金額単位：千円）</t>
  </si>
  <si>
    <t>1級</t>
  </si>
  <si>
    <t>2級</t>
  </si>
  <si>
    <t>全業種の平均完工高</t>
  </si>
  <si>
    <t>申請業種の平均
完工高</t>
  </si>
  <si>
    <t>業種</t>
  </si>
  <si>
    <t>一級</t>
  </si>
  <si>
    <t>二級</t>
  </si>
  <si>
    <t>2</t>
  </si>
  <si>
    <t>3</t>
  </si>
  <si>
    <t>4</t>
  </si>
  <si>
    <t>5</t>
  </si>
  <si>
    <t>6</t>
  </si>
  <si>
    <t>7</t>
  </si>
  <si>
    <t>8</t>
  </si>
  <si>
    <t>9</t>
  </si>
  <si>
    <t>10</t>
  </si>
  <si>
    <t>2年又は3年平均</t>
  </si>
  <si>
    <t>組合の名称及び
審査対象組合員の商号又は名称</t>
  </si>
  <si>
    <t>計</t>
  </si>
  <si>
    <t>建設業許可番号</t>
  </si>
  <si>
    <t>03</t>
  </si>
  <si>
    <t>04</t>
  </si>
  <si>
    <t>05</t>
  </si>
  <si>
    <t>06</t>
  </si>
  <si>
    <t>07</t>
  </si>
  <si>
    <t>08</t>
  </si>
  <si>
    <t>09</t>
  </si>
  <si>
    <t>11</t>
  </si>
  <si>
    <t>12</t>
  </si>
  <si>
    <t>13</t>
  </si>
  <si>
    <t>14</t>
  </si>
  <si>
    <t>17</t>
  </si>
  <si>
    <t>18</t>
  </si>
  <si>
    <t>19</t>
  </si>
  <si>
    <t>20</t>
  </si>
  <si>
    <t>21</t>
  </si>
  <si>
    <t>22</t>
  </si>
  <si>
    <t>23</t>
  </si>
  <si>
    <t>24</t>
  </si>
  <si>
    <t>25</t>
  </si>
  <si>
    <t>26</t>
  </si>
  <si>
    <t>27</t>
  </si>
  <si>
    <t>28</t>
  </si>
  <si>
    <t>02</t>
  </si>
  <si>
    <t>生年月日</t>
  </si>
  <si>
    <t>（別記様式）</t>
  </si>
  <si>
    <t>建設業許可番号</t>
  </si>
  <si>
    <t>第１号様式</t>
  </si>
  <si>
    <t>経常建設共同企業体調書</t>
  </si>
  <si>
    <t>特例事業協同組合調書</t>
  </si>
  <si>
    <t>特例事業協同組合役員名簿</t>
  </si>
  <si>
    <t>共同企業体の名称</t>
  </si>
  <si>
    <t xml:space="preserve"> 申告区分</t>
  </si>
  <si>
    <t xml:space="preserve"> 氏名（フリガナ）</t>
  </si>
  <si>
    <t xml:space="preserve"> 卒業年月日</t>
  </si>
  <si>
    <t xml:space="preserve"> 雇用年月日</t>
  </si>
  <si>
    <t>（新規）</t>
  </si>
  <si>
    <t>（継続）</t>
  </si>
  <si>
    <t>第４号様式</t>
  </si>
  <si>
    <t>第５号様式</t>
  </si>
  <si>
    <t>第９号様式</t>
  </si>
  <si>
    <t>ＩＳＯ９００１の登録証等の写し</t>
  </si>
  <si>
    <t>ＩＳＯ１４００１の登録証等の写し</t>
  </si>
  <si>
    <t>工事に係る
第三者賠償責任補償保険に加入している</t>
  </si>
  <si>
    <t>工事に係る第三者賠償責任補償保険に加入していることを証する書類（補償対象、補償金額及び保険期間等が明記されているもの）</t>
  </si>
  <si>
    <t>主観的査定要素申告書</t>
  </si>
  <si>
    <t>１ 特例事業協同組合が工事施工能力の審査を受けようとする工事の種類ごとに１０を限度として指名した当該特例事業協同組合の理事又は当該特例事業協同組合の理事が役員を務める法人について記入すること。
２ 建設業の種類を記入する欄には、該当する建設業の種類を略号で記入すること。
３ 用紙の大きさは、日本工業規格Ａ４横長とする。</t>
  </si>
  <si>
    <t>代表</t>
  </si>
  <si>
    <t>【経常ＪＶ用】</t>
  </si>
  <si>
    <t>工事成績
評定点</t>
  </si>
  <si>
    <t>□</t>
  </si>
  <si>
    <t>新規</t>
  </si>
  <si>
    <t>継続</t>
  </si>
  <si>
    <t>構成員名称</t>
  </si>
  <si>
    <t>出資比率(％)</t>
  </si>
  <si>
    <t>01</t>
  </si>
  <si>
    <t>【特例組合用】</t>
  </si>
  <si>
    <t>合計（千円）</t>
  </si>
  <si>
    <t>②技術職員数合計（人）</t>
  </si>
  <si>
    <t>全業種の平均完工高</t>
  </si>
  <si>
    <t>申請業種の平均完工高</t>
  </si>
  <si>
    <t>従事職員数</t>
  </si>
  <si>
    <t>その他審査Ｗ</t>
  </si>
  <si>
    <t>経営状況Ｙ</t>
  </si>
  <si>
    <t>合計</t>
  </si>
  <si>
    <t>（代表）</t>
  </si>
  <si>
    <t>講習受講</t>
  </si>
  <si>
    <t>基幹</t>
  </si>
  <si>
    <t>利益額</t>
  </si>
  <si>
    <t>講習
受講</t>
  </si>
  <si>
    <t>（※）以下行政庁記入欄。記入不要。</t>
  </si>
  <si>
    <r>
      <t>②</t>
    </r>
    <r>
      <rPr>
        <sz val="9"/>
        <rFont val="ＭＳ Ｐゴシック"/>
        <family val="3"/>
      </rPr>
      <t xml:space="preserve"> 全業種の完成工事高合計</t>
    </r>
  </si>
  <si>
    <r>
      <t>①</t>
    </r>
    <r>
      <rPr>
        <sz val="11"/>
        <rFont val="ＭＳ ゴシック"/>
        <family val="3"/>
      </rPr>
      <t xml:space="preserve">　業種ごとの完成工事高
</t>
    </r>
    <r>
      <rPr>
        <sz val="10"/>
        <rFont val="ＭＳ ゴシック"/>
        <family val="3"/>
      </rPr>
      <t>「２年平均」又は「３年平均」</t>
    </r>
  </si>
  <si>
    <r>
      <t xml:space="preserve">① </t>
    </r>
    <r>
      <rPr>
        <sz val="9"/>
        <rFont val="ＭＳ Ｐゴシック"/>
        <family val="3"/>
      </rPr>
      <t>申請する業種の完成工事高</t>
    </r>
  </si>
  <si>
    <t>合計又は平均
（※自動計算）</t>
  </si>
  <si>
    <r>
      <t xml:space="preserve">③ </t>
    </r>
    <r>
      <rPr>
        <sz val="9"/>
        <rFont val="ＭＳ Ｐゴシック"/>
        <family val="3"/>
      </rPr>
      <t>申請する業種の元請完成工事高合計</t>
    </r>
  </si>
  <si>
    <r>
      <t>⑥</t>
    </r>
    <r>
      <rPr>
        <sz val="10"/>
        <rFont val="ＭＳ Ｐゴシック"/>
        <family val="3"/>
      </rPr>
      <t xml:space="preserve"> 自己資本額</t>
    </r>
  </si>
  <si>
    <r>
      <t>⑦</t>
    </r>
    <r>
      <rPr>
        <sz val="9"/>
        <rFont val="ＭＳ Ｐゴシック"/>
        <family val="3"/>
      </rPr>
      <t xml:space="preserve"> 利益額</t>
    </r>
  </si>
  <si>
    <r>
      <t>⑧</t>
    </r>
    <r>
      <rPr>
        <sz val="9"/>
        <rFont val="ＭＳ Ｐゴシック"/>
        <family val="3"/>
      </rPr>
      <t>経営状況の評点（Ｙ）</t>
    </r>
  </si>
  <si>
    <r>
      <t>⑨</t>
    </r>
    <r>
      <rPr>
        <sz val="12"/>
        <rFont val="ＭＳ ゴシック"/>
        <family val="3"/>
      </rPr>
      <t>その他の審査項目（社会性等）の評点（Ｗ）</t>
    </r>
  </si>
  <si>
    <r>
      <t>⑧</t>
    </r>
    <r>
      <rPr>
        <sz val="11"/>
        <rFont val="ＭＳ ゴシック"/>
        <family val="3"/>
      </rPr>
      <t>経営状況の評点（Ｙ）</t>
    </r>
  </si>
  <si>
    <r>
      <t>⑦</t>
    </r>
    <r>
      <rPr>
        <sz val="11"/>
        <rFont val="ＭＳ ゴシック"/>
        <family val="3"/>
      </rPr>
      <t>利益額</t>
    </r>
  </si>
  <si>
    <r>
      <t>⑥</t>
    </r>
    <r>
      <rPr>
        <sz val="11"/>
        <rFont val="ＭＳ ゴシック"/>
        <family val="3"/>
      </rPr>
      <t>自己資本額</t>
    </r>
  </si>
  <si>
    <t>申請業種</t>
  </si>
  <si>
    <t>１ 完成工事高等については、総合評定通知書から転記し、申請業種については申請欄に○印を記入すること。
２ 用紙の大きさは、日本工業規格Ａ４横長とする。</t>
  </si>
  <si>
    <t>業種コード</t>
  </si>
  <si>
    <t>業種名</t>
  </si>
  <si>
    <t>合計又は平均</t>
  </si>
  <si>
    <t>合計※</t>
  </si>
  <si>
    <t>②完工高　※総合評定値通知書の合計欄数値</t>
  </si>
  <si>
    <r>
      <t xml:space="preserve">③　業種ごとの元請完成工事高
</t>
    </r>
    <r>
      <rPr>
        <sz val="10"/>
        <rFont val="ＭＳ ゴシック"/>
        <family val="3"/>
      </rPr>
      <t>「２年平均」又は「３年平均」</t>
    </r>
  </si>
  <si>
    <t>④元請完工高　※総合評定値通知書の合計欄数値</t>
  </si>
  <si>
    <t>⑤ 技術職員数(人)</t>
  </si>
  <si>
    <t>a</t>
  </si>
  <si>
    <t>b</t>
  </si>
  <si>
    <t>c</t>
  </si>
  <si>
    <t>a</t>
  </si>
  <si>
    <t>b</t>
  </si>
  <si>
    <t>c</t>
  </si>
  <si>
    <t>a+b+c</t>
  </si>
  <si>
    <t>010</t>
  </si>
  <si>
    <t>020</t>
  </si>
  <si>
    <t>030</t>
  </si>
  <si>
    <t>060</t>
  </si>
  <si>
    <t>070</t>
  </si>
  <si>
    <t>鋼構造物工事</t>
  </si>
  <si>
    <t>120</t>
  </si>
  <si>
    <t>130</t>
  </si>
  <si>
    <t>a+b+c</t>
  </si>
  <si>
    <t>a+b+c</t>
  </si>
  <si>
    <t>a</t>
  </si>
  <si>
    <t>a</t>
  </si>
  <si>
    <t>b</t>
  </si>
  <si>
    <t>c</t>
  </si>
  <si>
    <t>単体/ＪＶの別</t>
  </si>
  <si>
    <t>最終請負金額（ａ）</t>
  </si>
  <si>
    <t>出資比率（%）
（b）</t>
  </si>
  <si>
    <t>単体分の契約金額（ａ）×（ｂ）</t>
  </si>
  <si>
    <t>（例）02-012345</t>
  </si>
  <si>
    <t>a</t>
  </si>
  <si>
    <t>－</t>
  </si>
  <si>
    <t>－</t>
  </si>
  <si>
    <t>b</t>
  </si>
  <si>
    <t>c</t>
  </si>
  <si>
    <t>　青森県で行われる建設工事に係る（一般・指名）競争入札に参加する資格の審査を下記のとおり申請します。
　なお、この申請書及び添付書類の内容については、事実と相違ないことを誓約します。</t>
  </si>
  <si>
    <t>経営事項審査を受けている建設業</t>
  </si>
  <si>
    <t>競争入札参加資格の審査を申請する建設業</t>
  </si>
  <si>
    <t>15</t>
  </si>
  <si>
    <t>16</t>
  </si>
  <si>
    <t xml:space="preserve">　許可を受けている建設業及び経営事項審査を受けている建設業の欄には、該当する建設業の略号（建設業法施行規則（昭和２４年建設省令第１４号）別記様式第１号の裏面の記載要領５の表の（　）内に示された略号をいう。以下同じ。）の箇所に○印を記入すること。　
</t>
  </si>
  <si>
    <t>　２</t>
  </si>
  <si>
    <t>　３</t>
  </si>
  <si>
    <t>　用紙の大きさは、日本工業規格Ａ４縦長とする。</t>
  </si>
  <si>
    <t>－</t>
  </si>
  <si>
    <t>○</t>
  </si>
  <si>
    <t xml:space="preserve">評　価　項　目  </t>
  </si>
  <si>
    <t>該当事項</t>
  </si>
  <si>
    <t>添　付　書　類</t>
  </si>
  <si>
    <t>建設業労働災害防止協会に加入している</t>
  </si>
  <si>
    <t>建設業労働災害防止協会加入証明書の写し</t>
  </si>
  <si>
    <t>新規学卒者を継続雇用している</t>
  </si>
  <si>
    <t xml:space="preserve">１　該当する事項の太枠内に○印を記入すること。
２　該当する事項について、添付書類を併せて提出すること。
３　用紙の大きさは、日本工業規格Ａ４縦長とする。　
</t>
  </si>
  <si>
    <t>（新規）</t>
  </si>
  <si>
    <t>①　新規学卒者継続雇用申告書（第４号様式）
②　卒業証書又は卒業証明書の写し
③　次のいずれかの書類</t>
  </si>
  <si>
    <t>①　新規学卒者継続雇用申告書（第４号様式）
②　次のいずれかの直近の書類</t>
  </si>
  <si>
    <t>商号又は名称</t>
  </si>
  <si>
    <t>本店の所在地</t>
  </si>
  <si>
    <t>許可を受けて
いる建設業</t>
  </si>
  <si>
    <t>経営事項審査を
受けている建設業</t>
  </si>
  <si>
    <t>競争入札参加資格の
審査を申請する建設業</t>
  </si>
  <si>
    <r>
      <t>⑤</t>
    </r>
    <r>
      <rPr>
        <sz val="10"/>
        <rFont val="ＭＳ Ｐゴシック"/>
        <family val="3"/>
      </rPr>
      <t xml:space="preserve"> 技術職員数</t>
    </r>
  </si>
  <si>
    <r>
      <t>⑨</t>
    </r>
    <r>
      <rPr>
        <sz val="9"/>
        <rFont val="ＭＳ Ｐゴシック"/>
        <family val="3"/>
      </rPr>
      <t>その他の審査項目(社会性等)の評点(Ｗ)</t>
    </r>
  </si>
  <si>
    <t>0</t>
  </si>
  <si>
    <t>1</t>
  </si>
  <si>
    <t>（小数第一位四捨五入）</t>
  </si>
  <si>
    <t>X1</t>
  </si>
  <si>
    <t>X2</t>
  </si>
  <si>
    <t>Y</t>
  </si>
  <si>
    <t>Ｗ</t>
  </si>
  <si>
    <t>Ｚ</t>
  </si>
  <si>
    <t>P</t>
  </si>
  <si>
    <t>①　完成工事高
２年平均又は３年平均</t>
  </si>
  <si>
    <t>○</t>
  </si>
  <si>
    <t>b</t>
  </si>
  <si>
    <t>c</t>
  </si>
  <si>
    <t>W</t>
  </si>
  <si>
    <t>（例）02-088888</t>
  </si>
  <si>
    <t>ＣＯＨＳＭＳの評価証の写し又は
ＯＨＳＡＳ１８００１の適合証明書等の写し</t>
  </si>
  <si>
    <t>エコアクション２１の認証・登録を受けている</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</si>
  <si>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</si>
  <si>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</si>
  <si>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</si>
  <si>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</si>
  <si>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</si>
  <si>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</si>
  <si>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</si>
  <si>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</si>
  <si>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</si>
  <si>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</si>
  <si>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</si>
  <si>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</si>
  <si>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</si>
  <si>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</si>
  <si>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</si>
  <si>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</si>
  <si>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</si>
  <si>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</si>
  <si>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</si>
  <si>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</si>
  <si>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</si>
  <si>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</si>
  <si>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</si>
  <si>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</si>
  <si>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</si>
  <si>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</si>
  <si>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</si>
  <si>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</si>
  <si>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</si>
  <si>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</si>
  <si>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</si>
  <si>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</si>
  <si>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</si>
  <si>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</si>
  <si>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</si>
  <si>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</si>
  <si>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</si>
  <si>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</si>
  <si>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</si>
  <si>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（申請書類表紙)</t>
  </si>
  <si>
    <t>書類番号</t>
  </si>
  <si>
    <t>申請書及び添付書類</t>
  </si>
  <si>
    <t>備考</t>
  </si>
  <si>
    <t>提出書類一覧（本紙）</t>
  </si>
  <si>
    <t>◎</t>
  </si>
  <si>
    <t>競争入札参加資格審査申請書（別記様式）</t>
  </si>
  <si>
    <t>経営事項審査の総合評定値通知書</t>
  </si>
  <si>
    <t>5-1</t>
  </si>
  <si>
    <t>青森県の県税の納税証明書（青森県建設工事等競争入札参加資格審査申請用）の原本（専用様式）</t>
  </si>
  <si>
    <t>5-2</t>
  </si>
  <si>
    <t>個人住民税の納税証明書（個人事業者）</t>
  </si>
  <si>
    <t>－</t>
  </si>
  <si>
    <t>青森県居住の個人事業者は提出。</t>
  </si>
  <si>
    <t>適用を受けないことの申立書（参考様式）</t>
  </si>
  <si>
    <t>個人事業主等で労働保険、社会保険の適用を受けない場合、提出。</t>
  </si>
  <si>
    <t>消費税及び地方消費税の納税証明書の原本</t>
  </si>
  <si>
    <t>建設業労働災害防止協会加入証明書の写し</t>
  </si>
  <si>
    <t>ＣＯＨＳＭＳの評価証の写し、又はＯＨＳＡＳ１８００１の適合証明書等の写し</t>
  </si>
  <si>
    <t>主観的査定要素申告書（第１号様式）</t>
  </si>
  <si>
    <t>技術職員調書（第２号様式）</t>
  </si>
  <si>
    <t>新分野進出申告書（第３号様式）</t>
  </si>
  <si>
    <t>新規学卒者継続雇用申告書（第４号様式）</t>
  </si>
  <si>
    <t>第三者賠償責任補償保険加入証明書（参考様式）</t>
  </si>
  <si>
    <t>返信用封筒（審査結果通知書送付用）</t>
  </si>
  <si>
    <t>官公需適格組合証明書の写し</t>
  </si>
  <si>
    <t>経常建設共同企業体の結成に係る協定書の写し</t>
  </si>
  <si>
    <t>◎</t>
  </si>
  <si>
    <t>納税証明願</t>
  </si>
  <si>
    <t>（青森県建設工事等競争入札参加資格審査申請用）</t>
  </si>
  <si>
    <t>地域県民局長　様</t>
  </si>
  <si>
    <t>交付申請人</t>
  </si>
  <si>
    <t>（納税義務者等）</t>
  </si>
  <si>
    <t>氏名</t>
  </si>
  <si>
    <t>印</t>
  </si>
  <si>
    <t>有</t>
  </si>
  <si>
    <t>無</t>
  </si>
  <si>
    <t>地域県民局長</t>
  </si>
  <si>
    <t>担当者</t>
  </si>
  <si>
    <t>公印使用
承認印</t>
  </si>
  <si>
    <t>証紙ちょう付欄</t>
  </si>
  <si>
    <t>手数料額</t>
  </si>
  <si>
    <t>円</t>
  </si>
  <si>
    <t>地域県民局県税部使用欄</t>
  </si>
  <si>
    <t>□運転免許証</t>
  </si>
  <si>
    <t>□健康保険証</t>
  </si>
  <si>
    <t>□その他</t>
  </si>
  <si>
    <t>（備考欄）</t>
  </si>
  <si>
    <t>(注)</t>
  </si>
  <si>
    <t>納税証明書</t>
  </si>
  <si>
    <t>平成　　　年　　　月　　　日申請</t>
  </si>
  <si>
    <t>事業所整理記号</t>
  </si>
  <si>
    <t>事業所番号</t>
  </si>
  <si>
    <t>事業所所在地</t>
  </si>
  <si>
    <t>事業所名称</t>
  </si>
  <si>
    <t>事業主氏名</t>
  </si>
  <si>
    <t>青森県建設工事入札参加資格審査申請のため</t>
  </si>
  <si>
    <t>未納の有無</t>
  </si>
  <si>
    <t>健康保険料</t>
  </si>
  <si>
    <t>厚生年金保険料</t>
  </si>
  <si>
    <t>有　・　無</t>
  </si>
  <si>
    <t>児童手当拠出金</t>
  </si>
  <si>
    <t>（延滞金を含む）</t>
  </si>
  <si>
    <t>平成　　　年　　　　　月　　　　　日</t>
  </si>
  <si>
    <t>（参考様式）</t>
  </si>
  <si>
    <t>労働保険（雇用保険及び労災保険）の適用を受けないことの申立書</t>
  </si>
  <si>
    <t>　私が行う事業は、従業員が一人もいない等により　雇用保険法・労働者災害補償保険法　（※1）の適用事業ではないことを申し立てます。</t>
  </si>
  <si>
    <t>平成　　年　　月　　日</t>
  </si>
  <si>
    <t>（申請者住所）</t>
  </si>
  <si>
    <t>（申請者氏名）</t>
  </si>
  <si>
    <t>※　雇用保険、労災保険のいずれかのみ適用となっていない場合は、適用を受けない方を○で囲む。</t>
  </si>
  <si>
    <t>社会保険（健康保険及び厚生年金保険）の適用を受けないことの申立書</t>
  </si>
  <si>
    <t>　個人事業主である私が行う事業の事業所は従業員が5人未満であるため、健康保険法及び厚生年金保険法の適用事業所ではないことを申し立てます。</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</si>
  <si>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</si>
  <si>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</si>
  <si>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保険契約者：　（所在地・住所）</t>
  </si>
  <si>
    <t>保険種類：（記入例）建設業総合保険</t>
  </si>
  <si>
    <t>証券番号：</t>
  </si>
  <si>
    <t>保険期間：平成　　年　　月　　日（午前・後　時）から</t>
  </si>
  <si>
    <t>　　　　　　　平成　　年　　月　　日（午前・後　時）まで  *2</t>
  </si>
  <si>
    <t>保険対象：工事の遂行に起因する事故及び完成引渡し後*3の工事の結果に起因する事故</t>
  </si>
  <si>
    <t>補償限度額：</t>
  </si>
  <si>
    <t>　　　　　　対人事故　　　１事故につき　　　　　　　　　　　　　　　　円</t>
  </si>
  <si>
    <t>　　　　　　対物事故　　　１事故につき　　　　　　　　　　　　　　　　円</t>
  </si>
  <si>
    <t>　　　　　　対人対物共通　１事故につき　　　　　　　　　　　　　　　円</t>
  </si>
  <si>
    <t>その他：（記入例）日本国内でのみ適用</t>
  </si>
  <si>
    <t>平成　　年　　月　　日</t>
  </si>
  <si>
    <t>　　　　　　　　　　　　　　　　　　　（保険会社名）</t>
  </si>
  <si>
    <t>　　　　　　　　　　　　　　　　　　　（支店長等氏名）　　　　　　　　　　　　　　　　　　　　　　　　印</t>
  </si>
  <si>
    <t>*4　被保険者には全ての下請負人が含まれることが加点要件です。また、被保険者に発注者が含まれる場合は加点点数が変わりますので、必ず記載してください。</t>
  </si>
  <si>
    <t>*3　完成引渡し後の事故に対する補償が含まれることが加点要件です。</t>
  </si>
  <si>
    <t>社会保険料納入確認（申請）書</t>
  </si>
  <si>
    <t>上記のとおり相違ないことを確認します。</t>
  </si>
  <si>
    <t>経常
JV</t>
  </si>
  <si>
    <t>特例
組合</t>
  </si>
  <si>
    <t>4-2</t>
  </si>
  <si>
    <t>4-1</t>
  </si>
  <si>
    <t>受付確認を希望する場合、提出。</t>
  </si>
  <si>
    <t>提出書類一覧（経常JV､特例組合用）</t>
  </si>
  <si>
    <t>被保険者：保険契約者、全ての下請負人、発注者（発注者が被保険者に含まれている場合。） *4</t>
  </si>
  <si>
    <t>障害者雇用申告書（第５号様式）</t>
  </si>
  <si>
    <t>特例事業協同組合役員名簿（第９号様式）</t>
  </si>
  <si>
    <t>特例事業協同組合調書（第１０号様式）</t>
  </si>
  <si>
    <t>経常建設共同企業体調書（第１１号様式）</t>
  </si>
  <si>
    <t>（例）02-088888</t>
  </si>
  <si>
    <t>ＣＯＨＳＭＳ評価サービスを受けている又は
ＯＨＳＡＳ１８００１の認証を取得している</t>
  </si>
  <si>
    <t>ＩＳＯ９００１の認証を取得している</t>
  </si>
  <si>
    <t>ＩＳＯ１４００１の認証を取得している</t>
  </si>
  <si>
    <t>（※１）</t>
  </si>
  <si>
    <t>障害者を雇用している</t>
  </si>
  <si>
    <t>（※２）</t>
  </si>
  <si>
    <t>（※１）新規学卒者継続雇用の添付書類</t>
  </si>
  <si>
    <t>ａ　健康保険加入者は、健康保険厚生年金被保険者資格取得確認通知書の写し及び健康保険厚生年金被
　保険者標準報酬決定通知書の写し
ｂ　健康保険未加入者は、雇用保険被保険者資格取得等確認通知書の写し及び賃金台帳又は源泉徴収簿
　の写し</t>
  </si>
  <si>
    <t>④　上記②に係る学校卒業後、採用まで１月以上の期間がある者については、その期間に係る経歴書</t>
  </si>
  <si>
    <t>ａ　健康保険加入者は、健康保険厚生年金被保険者標準報酬決定通知書の写し
ｂ　健康保険未加入者は、賃金台帳又は源泉徴収簿の写し</t>
  </si>
  <si>
    <t>（※２）障害者雇用の添付書類</t>
  </si>
  <si>
    <t>（障害者の雇用の促進等に関する法律に基づき障害者の雇用が義務付けられている場合）</t>
  </si>
  <si>
    <t>①　障害者雇用申告書（第５号様式）
②　障害者雇用状況報告書の写し</t>
  </si>
  <si>
    <t>（上記以外の場合）</t>
  </si>
  <si>
    <t>①　障害者雇用申告書（第５号様式）
②　障害者の障害を証明するものの写し（手帳の氏名・障害の程度が分かる部分）
③　次のいずれかの直近の書類</t>
  </si>
  <si>
    <t>ａ　健康保険加入者は、健康保険厚生年金被保険者標準報酬決定通知書の写し
ｂ　健康保険未加入者は、雇用保険被保険者資格取得等確認通知書の写し及び賃金台帳又は源泉徴収簿
　の写し</t>
  </si>
  <si>
    <t>第２号様式</t>
  </si>
  <si>
    <t>技　　術　　職　　員　　調　　書</t>
  </si>
  <si>
    <t>競争入札参加資格の審査を申請する建設業</t>
  </si>
  <si>
    <t>No.</t>
  </si>
  <si>
    <t>氏　　名</t>
  </si>
  <si>
    <t>有資格コード</t>
  </si>
  <si>
    <t>02</t>
  </si>
  <si>
    <t>15</t>
  </si>
  <si>
    <t>16</t>
  </si>
  <si>
    <t>28</t>
  </si>
  <si>
    <t>土</t>
  </si>
  <si>
    <t>建</t>
  </si>
  <si>
    <t>舗</t>
  </si>
  <si>
    <t>しゅ</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</si>
  <si>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</si>
  <si>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</si>
  <si>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３　土木一式工事及び建築一式工事について、総合評定値通知書記載の技術職員数から増減がある場合、土木又は建築関係の資格を有する全ての常勤技術職員を生年月日順に記入し、該当する
　　級の欄に○印を記入すること。一つの業種について、同一人が１級相当と２級相当の両方の資格を有している場合は、上位の級の欄のみに○印を記入すること。</t>
  </si>
  <si>
    <t>　５　配置可能な建設業については、技術者資格区分表のとおりとする。</t>
  </si>
  <si>
    <t>　６　用紙の大きさは、日本工業規格Ａ４横長とする。</t>
  </si>
  <si>
    <t>技 術 者 資 格 区 分 表</t>
  </si>
  <si>
    <t>資　　格　　区　　分</t>
  </si>
  <si>
    <t>実務
経験</t>
  </si>
  <si>
    <t>コード</t>
  </si>
  <si>
    <t>土</t>
  </si>
  <si>
    <t>建</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</si>
  <si>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</si>
  <si>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</si>
  <si>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</si>
  <si>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</si>
  <si>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</si>
  <si>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</si>
  <si>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</si>
  <si>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</si>
  <si>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</si>
  <si>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</si>
  <si>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</si>
  <si>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</si>
  <si>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</si>
  <si>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</si>
  <si>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</si>
  <si>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</si>
  <si>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</si>
  <si>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</si>
  <si>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</si>
  <si>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</si>
  <si>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</si>
  <si>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</si>
  <si>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</si>
  <si>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</si>
  <si>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</si>
  <si>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</si>
  <si>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</si>
  <si>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</si>
  <si>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電気通信主任技術者</t>
  </si>
  <si>
    <t>水道法</t>
  </si>
  <si>
    <t>路面標示施工</t>
  </si>
  <si>
    <t>建築設備士</t>
  </si>
  <si>
    <t>）</t>
  </si>
  <si>
    <t>パート</t>
  </si>
  <si>
    <t>※１</t>
  </si>
  <si>
    <t>※２</t>
  </si>
  <si>
    <t>【添付書類】</t>
  </si>
  <si>
    <t>①</t>
  </si>
  <si>
    <t>②</t>
  </si>
  <si>
    <t>　青森県建設工事競争入札参加資格審査申請に当たり、下記のとおり新規学卒者を継続雇用していることを申告します。</t>
  </si>
  <si>
    <t>１</t>
  </si>
  <si>
    <t xml:space="preserve"> 卒業学校区分</t>
  </si>
  <si>
    <t>県内高等学校</t>
  </si>
  <si>
    <t>大学</t>
  </si>
  <si>
    <t>短期大学</t>
  </si>
  <si>
    <t>高等専門学校</t>
  </si>
  <si>
    <t>２</t>
  </si>
  <si>
    <t xml:space="preserve"> 卒業学校区分</t>
  </si>
  <si>
    <t>県内高等学校</t>
  </si>
  <si>
    <t>大学</t>
  </si>
  <si>
    <t>短期大学</t>
  </si>
  <si>
    <t>高等専門学校</t>
  </si>
  <si>
    <t>３</t>
  </si>
  <si>
    <t>（新規）①</t>
  </si>
  <si>
    <t>　卒業証書又は卒業証明書の写し</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</si>
  <si>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</si>
  <si>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</si>
  <si>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　上記①に係る学校卒業後、採用まで１月以上の期間がある者については、その期間に係る経歴書</t>
  </si>
  <si>
    <t>（継続）①</t>
  </si>
  <si>
    <t>　健康保険加入者は、直近の健康保険厚生年金保険被保険者標準報酬決定通知書の写し
　健康保険未加入者は、直近年の賃金台帳又は源泉徴収簿の写し</t>
  </si>
  <si>
    <t>障害者雇用申告書</t>
  </si>
  <si>
    <t>　青森県建設工事競争入札参加資格審査申請に当たり、下記のとおり障害者を雇用していることを申告します。</t>
  </si>
  <si>
    <t>手帳の番号</t>
  </si>
  <si>
    <t>手帳の種類</t>
  </si>
  <si>
    <t>身体障害者手帳・療育（愛護）手帳・精神障害者保健福祉手帳</t>
  </si>
  <si>
    <t>常用・短時間の別</t>
  </si>
  <si>
    <t>常　　　用　　・　　短　時　間</t>
  </si>
  <si>
    <t>２</t>
  </si>
  <si>
    <t>３</t>
  </si>
  <si>
    <t>１　手帳の種類の欄は、該当する手帳を○印で囲むこと。</t>
  </si>
  <si>
    <t>２　常用・短時間の別の欄は、該当する雇用の状況を○印で囲むこと。</t>
  </si>
  <si>
    <t>【添付書類】</t>
  </si>
  <si>
    <t>①　障害者雇用状況報告書の写し</t>
  </si>
  <si>
    <t>①　障害者の障害を証明するものの写し（手帳の氏名・障害の程度が分かる部分）
②　次のいずれかの直近の書類</t>
  </si>
  <si>
    <t>ａ　健康保険加入者は、健康保険厚生年金被保険者標準報酬決定通知書の写し
ｂ　健康保険未加入者は、雇用保険被保険者資格取得等確認通知書の写し＋賃金台帳又は源泉
　徴収簿の写し</t>
  </si>
  <si>
    <t>第６号様式</t>
  </si>
  <si>
    <t>工事成績一覧表（県内建設業者用）</t>
  </si>
  <si>
    <t>－</t>
  </si>
  <si>
    <t>２</t>
  </si>
  <si>
    <t>　単体の場合は、「出資比率」欄及び「単体分の契約金額」欄は「－」と記載すること。</t>
  </si>
  <si>
    <t>３</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</si>
  <si>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</si>
  <si>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</si>
  <si>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</si>
  <si>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１．申請者</t>
  </si>
  <si>
    <t>電　話　番　号</t>
  </si>
  <si>
    <t>　（　　　　　　　　）－（　　　　　　　　　　）－（　　　　　　　　　　　）</t>
  </si>
  <si>
    <t>２．申請事由</t>
  </si>
  <si>
    <t>３．確認事由</t>
  </si>
  <si>
    <t>項　　目</t>
  </si>
  <si>
    <t>対　象　期　間</t>
  </si>
  <si>
    <t>平成　　　年　　　月分から平成　　　年　　　月分まで</t>
  </si>
  <si>
    <t>管掌区分</t>
  </si>
  <si>
    <t>１．全国健康保険協会管掌健康保険　　・　　２．組合管掌健康保険</t>
  </si>
  <si>
    <t>年金事務所長</t>
  </si>
  <si>
    <t>※年金事務所へ申請の際は２部提出してください。</t>
  </si>
  <si>
    <t>記</t>
  </si>
  <si>
    <t>　　　　　　　　　（商号・氏名）</t>
  </si>
  <si>
    <t>第１１号様式</t>
  </si>
  <si>
    <t>第１０号様式</t>
  </si>
  <si>
    <t>*1　この様式によりがたい場合は、各保険会社の証明書様式により証明書を作成することができますが、その場合加点要件が明記されていなければなりません。</t>
  </si>
  <si>
    <t>１　はじめに組合について記入し、続けて審査対象組合員（第９号様式に記載した者）について記入すること。
２　完成工事高等については、総合評定値通知書から転記すること。
３　用紙の大きさは、日本工業規格Ａ４横長とする。</t>
  </si>
  <si>
    <t>　４　県内建設業者にあっては、公益財団法人青森県建設技術センターへの登録技術者について記入すること。県外建設業者にあっては、資格証及び常勤確認資料を提出すること。</t>
  </si>
  <si>
    <t>ＫＥＳ・環境マネジメントシステム・スタンダードの登録を受けている</t>
  </si>
  <si>
    <t>ＫＥＳ・環境マネジメントシステム・スタンダードの登録証等の写し</t>
  </si>
  <si>
    <t>◎は必須、空欄は該当する場合又は希望する場合に提出</t>
  </si>
  <si>
    <t>角２号封筒、１２０円切手要貼付、返信先宛名記載、許可番号記載</t>
  </si>
  <si>
    <t>工事成績一覧表（県内建設業者用）
（第６号様式）</t>
  </si>
  <si>
    <t>ＩＳＯ１４００１の登録証等の写し</t>
  </si>
  <si>
    <t>ＩＳＯ９００１の登録証等の写し</t>
  </si>
  <si>
    <t>申請日以前３０日以内のもの</t>
  </si>
  <si>
    <t>個人事業者で適用除外を受けている場合は、不要。</t>
  </si>
  <si>
    <t>書類番号５－１の労働保険料申告書に対応する全ての領収書の写し（３期に分納していれば、１・２・３期分の領収書の写し）</t>
  </si>
  <si>
    <t>(法人…納税証明書様式その３の３、個人…その３の２)
申請日以前９０日以内のもの</t>
  </si>
  <si>
    <t>書類番号１０～１９の各項目のいずれかに該当している場合、提出。</t>
  </si>
  <si>
    <t>認証を受けている場合、提出。基準日現在で登録済みで、かつ、有効なもの。</t>
  </si>
  <si>
    <t>新分野進出（新規、継続共に）している場合、提出。</t>
  </si>
  <si>
    <t>新卒雇用、新卒継続雇用している場合、提出。</t>
  </si>
  <si>
    <t>障害者を雇用している場合、提出。</t>
  </si>
  <si>
    <t>加入している場合、提出。保険期間に基準日を含むこと。</t>
  </si>
  <si>
    <t>申請時点の技術職員数が経審の技術職員数と異なる場合、提出。</t>
  </si>
  <si>
    <t>県の公社等、国土交通省、農林水産省、防衛省からの工事を受注している場合、提出。</t>
  </si>
  <si>
    <t>エコアクション２１の登録証等の写し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</si>
  <si>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</si>
  <si>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</si>
  <si>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　Ｈ２８・２９建設工事競争入札参加資格審査申請</t>
  </si>
  <si>
    <t>労働保険料（労災保険分＋雇用保険分）の申告書の写し
又は労働保険組合の納入通知書の写し
(平成２７年度分)</t>
  </si>
  <si>
    <t>労働保険料（労災保険分＋雇用保険分）の領収書の写し
(平成２７年度分)</t>
  </si>
  <si>
    <t>社会保険料（健康保険分＋厚生年金分）の納入確認書の原本（写し可）又は領収書の写し（納入確認書は参考様式あり）
（直前１２か月分）</t>
  </si>
  <si>
    <t>加入している場合、提出。申請日以前３か月以内のもの</t>
  </si>
  <si>
    <t>受付確認はがき（５２円切手貼付）</t>
  </si>
  <si>
    <t>法人番号(13桁)</t>
  </si>
  <si>
    <t>建 設 業 の 種 類</t>
  </si>
  <si>
    <t>しゅ</t>
  </si>
  <si>
    <t>○</t>
  </si>
  <si>
    <t>二級建設機械施工技士（第1種～第6種）</t>
  </si>
  <si>
    <t>一級土木施工管理技士</t>
  </si>
  <si>
    <t>○</t>
  </si>
  <si>
    <t>二級土木施工管理技士（土木）</t>
  </si>
  <si>
    <t>二級土木施工管理技士（鋼構造物塗装）</t>
  </si>
  <si>
    <t>二級土木施工管理技士（薬液注入）</t>
  </si>
  <si>
    <t>一級建築施工管理技士</t>
  </si>
  <si>
    <t>二級建築施工管理技士（建築）</t>
  </si>
  <si>
    <t>二級建築施工管理技士（躯体）</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</si>
  <si>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</si>
  <si>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</si>
  <si>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</si>
  <si>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</si>
  <si>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</si>
  <si>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</si>
  <si>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</si>
  <si>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一級建築士</t>
  </si>
  <si>
    <t>二級建築士</t>
  </si>
  <si>
    <t>木造建築士</t>
  </si>
  <si>
    <t>技術士法</t>
  </si>
  <si>
    <t>第一種電気工事士</t>
  </si>
  <si>
    <t>第二種電気工事士</t>
  </si>
  <si>
    <t>電気主任技術者（第1種～第3種）</t>
  </si>
  <si>
    <t>給水装置工事主任技術者</t>
  </si>
  <si>
    <t>○</t>
  </si>
  <si>
    <t>消防法</t>
  </si>
  <si>
    <t>甲種消防設備士</t>
  </si>
  <si>
    <t>乙種消防設備士</t>
  </si>
  <si>
    <t>職業能力開発促進法</t>
  </si>
  <si>
    <t>型枠施工</t>
  </si>
  <si>
    <t>○</t>
  </si>
  <si>
    <t>ウエルポイント施工</t>
  </si>
  <si>
    <t>建築板金「ダクト板金作業」</t>
  </si>
  <si>
    <t>建築大工</t>
  </si>
  <si>
    <t>左官</t>
  </si>
  <si>
    <t>とび・とび工・コンクリート圧送施工</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</si>
  <si>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</si>
  <si>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</si>
  <si>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</si>
  <si>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</si>
  <si>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</si>
  <si>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</si>
  <si>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</si>
  <si>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※等級区分が２級の場合は、合格後３年以上の実務経験を要する。ただし、平成１６年４月１日時点で合格していた者は実務経験１年以上。</t>
  </si>
  <si>
    <t>鉄工・製罐</t>
  </si>
  <si>
    <t>鉄筋組立て・鉄筋施工</t>
  </si>
  <si>
    <t>工場板金</t>
  </si>
  <si>
    <t>板金「建築板金作業」・建築板金「内外装板金作業」・板金工「建築板金作業」</t>
  </si>
  <si>
    <t>板金・板金工・打出し板金</t>
  </si>
  <si>
    <t>かわらぶき・スレート施工</t>
  </si>
  <si>
    <t>ガラス施工</t>
  </si>
  <si>
    <t>塗装・木工塗装・木工塗装工</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</si>
  <si>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</si>
  <si>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</si>
  <si>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</si>
  <si>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</si>
  <si>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</si>
  <si>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</si>
  <si>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</si>
  <si>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</si>
  <si>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</si>
  <si>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</si>
  <si>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地すべり防止工事</t>
  </si>
  <si>
    <t>計装</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</si>
  <si>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２４年１月１日から平成２７年１２月３１日まで）の間に完成した工事について、発注者ごとに記載すること。（業種ごとに用紙を別にする必要はない。）</t>
  </si>
  <si>
    <r>
      <t>④</t>
    </r>
    <r>
      <rPr>
        <sz val="9"/>
        <rFont val="ＭＳ Ｐゴシック"/>
        <family val="3"/>
      </rPr>
      <t xml:space="preserve"> 全業種の元請完成工事高合計</t>
    </r>
  </si>
  <si>
    <t>青森県建設工事等競争入札参加資格審査申請のため、下記事項に相違ないことを証明願います。</t>
  </si>
  <si>
    <t>県税における滞納税額の有無</t>
  </si>
  <si>
    <t>・</t>
  </si>
  <si>
    <r>
      <t xml:space="preserve">交付申請人が法人の場合の県税 ・・・ </t>
    </r>
    <r>
      <rPr>
        <sz val="8"/>
        <rFont val="ＭＳ 明朝"/>
        <family val="1"/>
      </rPr>
      <t>法人県民税、法人事業税、地方法人特別税、不動産取得税及び自動車税</t>
    </r>
  </si>
  <si>
    <t>交付申請人が個人の場合の県税 ・・・ 個人事業税、不動産取得税及び自動車税</t>
  </si>
  <si>
    <t>県税証第</t>
  </si>
  <si>
    <t>上記のとおり相違ないことを証明する。</t>
  </si>
  <si>
    <t>委任に関する事項</t>
  </si>
  <si>
    <t>次の者に納税証明書の交付申請及び受領を委任します。</t>
  </si>
  <si>
    <t>※交付申請人以外の者が交付申請の手続を行う場合</t>
  </si>
  <si>
    <t>（　　　　）</t>
  </si>
  <si>
    <t>申請の手続
を行う者</t>
  </si>
  <si>
    <t xml:space="preserve">         (         )</t>
  </si>
  <si>
    <t>（注）委任についてご本人に電話で確認させていただくことがありますので、あらかじめご了承ください。</t>
  </si>
  <si>
    <t>伺　願出のとおり証明してよろしいか。</t>
  </si>
  <si>
    <t>決　裁</t>
  </si>
  <si>
    <t>課　長</t>
  </si>
  <si>
    <r>
      <t xml:space="preserve">課　員
</t>
    </r>
    <r>
      <rPr>
        <sz val="6"/>
        <rFont val="ＭＳ 明朝"/>
        <family val="1"/>
      </rPr>
      <t>（管理担当）</t>
    </r>
  </si>
  <si>
    <r>
      <t xml:space="preserve">課　員
</t>
    </r>
    <r>
      <rPr>
        <sz val="6"/>
        <rFont val="ＭＳ 明朝"/>
        <family val="1"/>
      </rPr>
      <t>（徴収担当）</t>
    </r>
  </si>
  <si>
    <t>この証明書の証明内容の確認には、時間を要する場合があります。
郵送での受け取りを希望される方は、切手を添付した返信用封筒を証明願と一緒に提出してください。</t>
  </si>
  <si>
    <t>（青森県建設工事等競争入札参加資格審査申請用）</t>
  </si>
  <si>
    <t>青森県建設工事等競争入札参加資格審査申請のため、下記事項に相違ないことを証明願います。</t>
  </si>
  <si>
    <t>第三者賠償責任補償保険加入証明書*1</t>
  </si>
  <si>
    <r>
      <t>*2　保険期間は基準日（平成</t>
    </r>
    <r>
      <rPr>
        <sz val="11"/>
        <rFont val="ＭＳ Ｐゴシック"/>
        <family val="3"/>
      </rPr>
      <t>２８</t>
    </r>
    <r>
      <rPr>
        <sz val="11"/>
        <rFont val="ＭＳ Ｐゴシック"/>
        <family val="3"/>
      </rPr>
      <t>年２月１日）を含み、1年間以上の期間であることが加点要件です。</t>
    </r>
  </si>
  <si>
    <t xml:space="preserve">　競争入札参加資格の審査を申請する建設業の欄には、申請する建設業の略号の箇所に「１」と記入すること。　
</t>
  </si>
  <si>
    <t xml:space="preserve">　競争入札参加資格の審査を申請する建設業の欄には、申請する建設業の略号の箇所に「１」と記入すること。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</si>
</sst>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0"/>
    <numFmt numFmtId="188" formatCode="#,##0;&quot;△ &quot;#,##0"/>
    <numFmt numFmtId="189" formatCode="000000"/>
    <numFmt numFmtId="190" formatCode="#&quot;年&quot;"/>
  </numFmts>
  <fonts count="79">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sz val="9"/>
      <name val="ＭＳ ゴシック"/>
      <family val="3"/>
    </font>
    <font>
      <sz val="9"/>
      <name val="ＭＳ Ｐゴシック"/>
      <family val="3"/>
    </font>
    <font>
      <sz val="9"/>
      <name val="ＭＳ 明朝"/>
      <family val="1"/>
    </font>
    <font>
      <b/>
      <sz val="12"/>
      <name val="ＭＳ ゴシック"/>
      <family val="3"/>
    </font>
    <font>
      <sz val="8"/>
      <name val="ＭＳ Ｐ明朝"/>
      <family val="1"/>
    </font>
    <font>
      <u val="single"/>
      <sz val="11"/>
      <color indexed="12"/>
      <name val="ＭＳ Ｐゴシック"/>
      <family val="3"/>
    </font>
    <font>
      <sz val="9"/>
      <name val="ＭＳ Ｐ明朝"/>
      <family val="1"/>
    </font>
    <font>
      <u val="single"/>
      <sz val="11"/>
      <color indexed="36"/>
      <name val="ＭＳ Ｐゴシック"/>
      <family val="3"/>
    </font>
    <font>
      <sz val="7"/>
      <name val="ＭＳ 明朝"/>
      <family val="1"/>
    </font>
    <font>
      <b/>
      <sz val="11"/>
      <name val="ＭＳ ゴシック"/>
      <family val="3"/>
    </font>
    <font>
      <sz val="7"/>
      <name val="ＭＳ ゴシック"/>
      <family val="3"/>
    </font>
    <font>
      <sz val="12"/>
      <name val="ＭＳ Ｐゴシック"/>
      <family val="3"/>
    </font>
    <font>
      <sz val="12"/>
      <name val="ＭＳ ゴシック"/>
      <family val="3"/>
    </font>
    <font>
      <sz val="8"/>
      <name val="ＭＳ ゴシック"/>
      <family val="3"/>
    </font>
    <font>
      <sz val="8"/>
      <name val="ＭＳ Ｐゴシック"/>
      <family val="3"/>
    </font>
    <font>
      <b/>
      <sz val="11"/>
      <name val="ＭＳ Ｐゴシック"/>
      <family val="3"/>
    </font>
    <font>
      <b/>
      <sz val="12"/>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明朝"/>
      <family val="1"/>
    </font>
    <font>
      <sz val="6"/>
      <name val="ＭＳ 明朝"/>
      <family val="1"/>
    </font>
    <font>
      <sz val="10.5"/>
      <name val="ＭＳ 明朝"/>
      <family val="1"/>
    </font>
    <font>
      <b/>
      <sz val="22"/>
      <name val="ＭＳ ゴシック"/>
      <family val="3"/>
    </font>
    <font>
      <b/>
      <sz val="14"/>
      <name val="ＭＳ 明朝"/>
      <family val="1"/>
    </font>
    <font>
      <b/>
      <sz val="11"/>
      <name val="ＭＳ 明朝"/>
      <family val="1"/>
    </font>
    <font>
      <sz val="12"/>
      <name val="ＭＳ 明朝"/>
      <family val="1"/>
    </font>
    <font>
      <b/>
      <sz val="14"/>
      <name val="ＭＳ ゴシック"/>
      <family val="3"/>
    </font>
    <font>
      <sz val="16"/>
      <name val="ＭＳ Ｐゴシック"/>
      <family val="3"/>
    </font>
    <font>
      <sz val="9.5"/>
      <name val="ＭＳ ゴシック"/>
      <family val="3"/>
    </font>
    <font>
      <sz val="6"/>
      <name val="ＭＳ ゴシック"/>
      <family val="3"/>
    </font>
    <font>
      <sz val="11"/>
      <name val="ＳＨ Ｇ30-P"/>
      <family val="3"/>
    </font>
    <font>
      <sz val="13"/>
      <name val="ＭＳ ゴシック"/>
      <family val="3"/>
    </font>
    <font>
      <sz val="22"/>
      <name val="ＳＨ Ｇ30-P"/>
      <family val="3"/>
    </font>
    <font>
      <sz val="6"/>
      <name val="ＳＨ Ｇ30-P"/>
      <family val="3"/>
    </font>
    <font>
      <sz val="20"/>
      <name val="ＳＨ Ｇ30-P"/>
      <family val="3"/>
    </font>
    <font>
      <sz val="10"/>
      <name val="ＳＨ Ｇ30-P"/>
      <family val="3"/>
    </font>
    <font>
      <sz val="9"/>
      <name val="ＳＨ Ｇ30-P"/>
      <family val="3"/>
    </font>
    <font>
      <sz val="7"/>
      <name val="ＳＨ Ｇ30-P"/>
      <family val="3"/>
    </font>
    <font>
      <sz val="12"/>
      <name val="ＳＨ Ｇ30-P"/>
      <family val="3"/>
    </font>
    <font>
      <sz val="11"/>
      <color indexed="8"/>
      <name val="ＳＨ Ｇ30-P"/>
      <family val="3"/>
    </font>
    <font>
      <b/>
      <sz val="10"/>
      <name val="ＳＨ Ｇ30-P"/>
      <family val="3"/>
    </font>
    <font>
      <u val="single"/>
      <sz val="11"/>
      <color indexed="12"/>
      <name val="ＳＨ Ｇ30-P"/>
      <family val="3"/>
    </font>
    <font>
      <sz val="18"/>
      <name val="ＭＳ Ｐゴシック"/>
      <family val="3"/>
    </font>
    <font>
      <sz val="11"/>
      <color indexed="9"/>
      <name val="ＭＳ ゴシック"/>
      <family val="3"/>
    </font>
    <font>
      <sz val="10"/>
      <color indexed="10"/>
      <name val="ＳＨ Ｇ30-P"/>
      <family val="3"/>
    </font>
    <font>
      <sz val="18"/>
      <color indexed="8"/>
      <name val="ＭＳ Ｐゴシック"/>
      <family val="3"/>
    </font>
    <font>
      <sz val="9"/>
      <name val="Meiryo UI"/>
      <family val="3"/>
    </font>
    <font>
      <b/>
      <sz val="36"/>
      <color indexed="10"/>
      <name val="ＭＳ ゴシック"/>
      <family val="3"/>
    </font>
    <font>
      <sz val="9"/>
      <color indexed="8"/>
      <name val="ＭＳ Ｐゴシック"/>
      <family val="3"/>
    </font>
    <font>
      <sz val="8"/>
      <color indexed="8"/>
      <name val="ＭＳ Ｐ明朝"/>
      <family val="1"/>
    </font>
    <font>
      <sz val="11"/>
      <color theme="0"/>
      <name val="ＭＳ ゴシック"/>
      <family val="3"/>
    </font>
    <font>
      <sz val="10"/>
      <color rgb="FFFF0000"/>
      <name val="ＳＨ Ｇ30-P"/>
      <family val="3"/>
    </font>
    <font>
      <sz val="18"/>
      <color theme="1"/>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99CCFF"/>
        <bgColor indexed="64"/>
      </patternFill>
    </fill>
    <fill>
      <patternFill patternType="solid">
        <fgColor theme="3" tint="0.5999900102615356"/>
        <bgColor indexed="64"/>
      </patternFill>
    </fill>
  </fills>
  <borders count="1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hair"/>
    </border>
    <border>
      <left style="thin"/>
      <right>
        <color indexed="63"/>
      </right>
      <top style="thin"/>
      <bottom style="thin"/>
    </border>
    <border>
      <left>
        <color indexed="63"/>
      </left>
      <right>
        <color indexed="63"/>
      </right>
      <top style="hair"/>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color indexed="63"/>
      </bottom>
    </border>
    <border>
      <left style="hair"/>
      <right style="medium"/>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medium"/>
      <top style="thin">
        <color indexed="8"/>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color indexed="63"/>
      </left>
      <right style="thin"/>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dotted"/>
      <right style="dotted"/>
      <top style="thin"/>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color indexed="63"/>
      </left>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right style="thin"/>
      <top style="thin"/>
      <bottom>
        <color indexed="63"/>
      </bottom>
    </border>
    <border>
      <left style="thin">
        <color indexed="8"/>
      </left>
      <right style="thin">
        <color indexed="8"/>
      </right>
      <top>
        <color indexed="63"/>
      </top>
      <bottom style="double"/>
    </border>
    <border>
      <left style="thin">
        <color indexed="8"/>
      </left>
      <right style="medium"/>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medium"/>
      <bottom style="medium"/>
    </border>
    <border>
      <left style="medium">
        <color indexed="8"/>
      </left>
      <right style="thin">
        <color indexed="8"/>
      </right>
      <top>
        <color indexed="63"/>
      </top>
      <bottom>
        <color indexed="63"/>
      </botto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color indexed="8"/>
      </right>
      <top style="medium">
        <color indexed="8"/>
      </top>
      <bottom>
        <color indexed="63"/>
      </botto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style="thin"/>
      <top style="medium">
        <color indexed="8"/>
      </top>
      <bottom>
        <color indexed="63"/>
      </bottom>
    </border>
    <border>
      <left style="thin"/>
      <right style="thin"/>
      <top>
        <color indexed="63"/>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tted"/>
      <right>
        <color indexed="63"/>
      </right>
      <top style="thin"/>
      <bottom style="thin"/>
    </border>
    <border>
      <left>
        <color indexed="63"/>
      </left>
      <right style="dotted"/>
      <top style="thin"/>
      <bottom style="thin"/>
    </border>
    <border>
      <left style="dotted"/>
      <right>
        <color indexed="63"/>
      </right>
      <top style="thin"/>
      <bottom>
        <color indexed="63"/>
      </bottom>
    </border>
    <border>
      <left>
        <color indexed="63"/>
      </left>
      <right style="dotted"/>
      <top style="thin"/>
      <bottom>
        <color indexed="63"/>
      </bottom>
    </border>
    <border>
      <left style="thin"/>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dotted"/>
      <top style="thin"/>
      <bottom style="medium"/>
    </border>
    <border>
      <left style="dotted"/>
      <right>
        <color indexed="63"/>
      </right>
      <top style="thin"/>
      <bottom style="medium"/>
    </border>
    <border>
      <left style="dotted"/>
      <right style="dotted"/>
      <top style="thin"/>
      <bottom style="medium"/>
    </border>
    <border>
      <left style="thin"/>
      <right style="thin"/>
      <top>
        <color indexed="63"/>
      </top>
      <bottom style="thin"/>
    </border>
    <border>
      <left>
        <color indexed="63"/>
      </left>
      <right style="dotted"/>
      <top style="thin"/>
      <bottom style="medium"/>
    </border>
    <border>
      <left style="dotted"/>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67"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16" fillId="0" borderId="0" applyNumberFormat="0" applyFill="0" applyBorder="0" applyAlignment="0" applyProtection="0"/>
    <xf numFmtId="0" fontId="43" fillId="4" borderId="0" applyNumberFormat="0" applyBorder="0" applyAlignment="0" applyProtection="0"/>
  </cellStyleXfs>
  <cellXfs count="1145">
    <xf numFmtId="0" fontId="0" fillId="0" borderId="0" xfId="0" applyAlignment="1">
      <alignment/>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3" fillId="0" borderId="0" xfId="0" applyFont="1" applyAlignment="1">
      <alignment vertical="center"/>
    </xf>
    <xf numFmtId="0" fontId="6" fillId="0" borderId="0" xfId="0" applyFont="1" applyAlignment="1" quotePrefix="1">
      <alignment vertical="top"/>
    </xf>
    <xf numFmtId="0" fontId="2" fillId="0" borderId="0" xfId="0" applyFont="1" applyBorder="1" applyAlignment="1">
      <alignment vertical="center"/>
    </xf>
    <xf numFmtId="0" fontId="11"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shrinkToFit="1"/>
    </xf>
    <xf numFmtId="0" fontId="9" fillId="0" borderId="0" xfId="0" applyFont="1" applyAlignment="1" quotePrefix="1">
      <alignment vertical="center"/>
    </xf>
    <xf numFmtId="0" fontId="10" fillId="0" borderId="0" xfId="0" applyFont="1" applyAlignment="1">
      <alignment vertical="center" shrinkToFit="1"/>
    </xf>
    <xf numFmtId="0" fontId="3" fillId="0" borderId="0" xfId="0" applyFont="1" applyFill="1" applyAlignment="1">
      <alignment vertical="center"/>
    </xf>
    <xf numFmtId="0" fontId="9" fillId="0" borderId="0" xfId="0" applyFont="1" applyBorder="1" applyAlignment="1">
      <alignment vertical="center" shrinkToFit="1"/>
    </xf>
    <xf numFmtId="181" fontId="2" fillId="0" borderId="0" xfId="0" applyNumberFormat="1" applyFont="1" applyFill="1" applyBorder="1" applyAlignment="1">
      <alignment vertical="center" shrinkToFit="1"/>
    </xf>
    <xf numFmtId="0" fontId="3" fillId="0" borderId="0" xfId="0" applyFont="1" applyBorder="1" applyAlignment="1">
      <alignment vertical="center" shrinkToFit="1"/>
    </xf>
    <xf numFmtId="0" fontId="10" fillId="0" borderId="0" xfId="0" applyFont="1" applyBorder="1" applyAlignment="1">
      <alignment vertical="center"/>
    </xf>
    <xf numFmtId="38" fontId="4" fillId="0" borderId="0" xfId="0" applyNumberFormat="1" applyFont="1" applyBorder="1" applyAlignment="1">
      <alignment vertical="center" shrinkToFit="1"/>
    </xf>
    <xf numFmtId="0" fontId="4" fillId="0" borderId="0" xfId="0" applyFont="1" applyBorder="1" applyAlignment="1">
      <alignment vertical="center" shrinkToFit="1"/>
    </xf>
    <xf numFmtId="0" fontId="2" fillId="0" borderId="0" xfId="0" applyFont="1" applyAlignment="1" quotePrefix="1">
      <alignment horizontal="right"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13" fillId="0" borderId="0" xfId="0" applyFont="1" applyFill="1" applyAlignment="1">
      <alignment vertical="center"/>
    </xf>
    <xf numFmtId="0" fontId="3" fillId="0" borderId="0" xfId="0" applyFont="1" applyFill="1" applyAlignment="1">
      <alignment vertical="center" shrinkToFit="1"/>
    </xf>
    <xf numFmtId="0" fontId="15" fillId="0" borderId="0" xfId="0" applyFont="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center" vertical="center" shrinkToFit="1"/>
    </xf>
    <xf numFmtId="0" fontId="2" fillId="0" borderId="18" xfId="0" applyFont="1" applyBorder="1" applyAlignment="1">
      <alignment vertical="center"/>
    </xf>
    <xf numFmtId="0" fontId="2" fillId="0" borderId="0" xfId="0" applyFont="1" applyAlignment="1">
      <alignment vertical="center" shrinkToFit="1"/>
    </xf>
    <xf numFmtId="0" fontId="11" fillId="0" borderId="11" xfId="0" applyFont="1" applyBorder="1" applyAlignment="1" applyProtection="1">
      <alignment horizontal="center" vertical="top"/>
      <protection/>
    </xf>
    <xf numFmtId="0" fontId="13" fillId="0" borderId="0" xfId="0" applyFont="1" applyAlignment="1">
      <alignment vertical="center"/>
    </xf>
    <xf numFmtId="0" fontId="15" fillId="0" borderId="0" xfId="0" applyFont="1" applyFill="1" applyAlignment="1">
      <alignment/>
    </xf>
    <xf numFmtId="49"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2" fillId="0" borderId="0" xfId="0" applyFont="1" applyFill="1" applyAlignment="1">
      <alignment horizontal="center" vertical="center"/>
    </xf>
    <xf numFmtId="49" fontId="18" fillId="0" borderId="0" xfId="0" applyNumberFormat="1" applyFont="1" applyFill="1" applyAlignment="1">
      <alignment horizontal="center" vertical="center" shrinkToFit="1"/>
    </xf>
    <xf numFmtId="0" fontId="18" fillId="0" borderId="0" xfId="0" applyFont="1" applyFill="1" applyAlignment="1">
      <alignment horizontal="center" vertical="center" shrinkToFit="1"/>
    </xf>
    <xf numFmtId="0" fontId="2" fillId="0" borderId="15" xfId="0" applyFont="1" applyBorder="1" applyAlignment="1">
      <alignment vertical="center"/>
    </xf>
    <xf numFmtId="3" fontId="2" fillId="0" borderId="18" xfId="50" applyNumberFormat="1" applyFont="1" applyBorder="1" applyAlignment="1">
      <alignment vertical="center"/>
    </xf>
    <xf numFmtId="38" fontId="2" fillId="0" borderId="18" xfId="0" applyNumberFormat="1" applyFont="1" applyBorder="1" applyAlignment="1">
      <alignment vertical="center"/>
    </xf>
    <xf numFmtId="0" fontId="2" fillId="0" borderId="0" xfId="0" applyNumberFormat="1" applyFont="1" applyAlignment="1">
      <alignment vertical="center"/>
    </xf>
    <xf numFmtId="3" fontId="2" fillId="0" borderId="18" xfId="0" applyNumberFormat="1" applyFont="1" applyBorder="1" applyAlignment="1">
      <alignment vertical="center"/>
    </xf>
    <xf numFmtId="0" fontId="9" fillId="0" borderId="18" xfId="0" applyFont="1" applyBorder="1" applyAlignment="1">
      <alignment horizontal="center" vertical="center" wrapText="1"/>
    </xf>
    <xf numFmtId="0" fontId="2" fillId="0" borderId="0" xfId="0" applyFont="1" applyAlignment="1">
      <alignment/>
    </xf>
    <xf numFmtId="0" fontId="15" fillId="0" borderId="0" xfId="0" applyFont="1" applyFill="1" applyAlignment="1">
      <alignment vertical="center"/>
    </xf>
    <xf numFmtId="0" fontId="2" fillId="0" borderId="0" xfId="0" applyFont="1" applyFill="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15" fillId="0" borderId="11" xfId="0" applyFont="1" applyFill="1" applyBorder="1" applyAlignment="1" applyProtection="1">
      <alignment horizontal="center" vertical="top"/>
      <protection/>
    </xf>
    <xf numFmtId="0" fontId="2" fillId="0" borderId="12" xfId="0" applyFont="1" applyFill="1" applyBorder="1" applyAlignment="1" applyProtection="1">
      <alignment vertical="center"/>
      <protection/>
    </xf>
    <xf numFmtId="49" fontId="2" fillId="0" borderId="0" xfId="0" applyNumberFormat="1" applyFont="1" applyFill="1" applyAlignment="1" applyProtection="1">
      <alignment vertical="center"/>
      <protection/>
    </xf>
    <xf numFmtId="0" fontId="2" fillId="0" borderId="1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5" fillId="0" borderId="0" xfId="0" applyFont="1" applyFill="1" applyAlignment="1" applyProtection="1">
      <alignment vertical="center"/>
      <protection/>
    </xf>
    <xf numFmtId="0" fontId="2" fillId="0" borderId="0" xfId="0" applyFont="1" applyFill="1" applyBorder="1" applyAlignment="1">
      <alignment vertical="center" shrinkToFit="1"/>
    </xf>
    <xf numFmtId="0" fontId="10" fillId="0" borderId="0" xfId="0" applyFont="1" applyFill="1" applyAlignment="1">
      <alignment vertical="center"/>
    </xf>
    <xf numFmtId="0" fontId="11" fillId="0" borderId="19" xfId="0" applyFont="1" applyBorder="1" applyAlignment="1">
      <alignment vertical="top"/>
    </xf>
    <xf numFmtId="0" fontId="7" fillId="0" borderId="19" xfId="0" applyFont="1" applyBorder="1" applyAlignment="1">
      <alignment vertical="center"/>
    </xf>
    <xf numFmtId="0" fontId="21" fillId="0" borderId="20" xfId="0" applyFont="1" applyBorder="1" applyAlignment="1">
      <alignment horizontal="center" vertical="center" shrinkToFit="1"/>
    </xf>
    <xf numFmtId="0" fontId="21" fillId="0" borderId="10" xfId="0" applyFont="1" applyBorder="1" applyAlignment="1">
      <alignment horizontal="center" vertical="center" shrinkToFit="1"/>
    </xf>
    <xf numFmtId="0" fontId="11" fillId="0" borderId="19" xfId="0" applyFont="1" applyBorder="1" applyAlignment="1">
      <alignment vertical="top" wrapText="1"/>
    </xf>
    <xf numFmtId="0" fontId="2" fillId="0" borderId="21" xfId="0" applyFont="1" applyBorder="1" applyAlignment="1">
      <alignment vertical="center"/>
    </xf>
    <xf numFmtId="3" fontId="2" fillId="0" borderId="0" xfId="50" applyNumberFormat="1" applyFont="1" applyBorder="1" applyAlignment="1">
      <alignment vertical="center"/>
    </xf>
    <xf numFmtId="38" fontId="2" fillId="0" borderId="0" xfId="0" applyNumberFormat="1" applyFont="1" applyBorder="1" applyAlignment="1">
      <alignment vertical="center"/>
    </xf>
    <xf numFmtId="38" fontId="2" fillId="0" borderId="0" xfId="50" applyFont="1" applyFill="1" applyBorder="1" applyAlignment="1">
      <alignment vertical="center" shrinkToFit="1"/>
    </xf>
    <xf numFmtId="0" fontId="11" fillId="0" borderId="0" xfId="0" applyFont="1" applyBorder="1" applyAlignment="1">
      <alignment vertical="top" wrapText="1"/>
    </xf>
    <xf numFmtId="0" fontId="10" fillId="0" borderId="10" xfId="0" applyFont="1" applyBorder="1" applyAlignment="1">
      <alignment horizontal="left" vertical="center" wrapText="1"/>
    </xf>
    <xf numFmtId="0" fontId="9" fillId="0" borderId="0" xfId="0" applyFont="1" applyBorder="1" applyAlignment="1">
      <alignment horizontal="center" vertical="center" wrapText="1"/>
    </xf>
    <xf numFmtId="3" fontId="2" fillId="0" borderId="0" xfId="0" applyNumberFormat="1" applyFont="1" applyBorder="1" applyAlignment="1">
      <alignment vertical="center"/>
    </xf>
    <xf numFmtId="0" fontId="12" fillId="0" borderId="0" xfId="0" applyFont="1" applyFill="1" applyBorder="1" applyAlignment="1">
      <alignment vertical="center" shrinkToFit="1"/>
    </xf>
    <xf numFmtId="0" fontId="25" fillId="0" borderId="0" xfId="0" applyFont="1" applyFill="1" applyBorder="1" applyAlignment="1">
      <alignment vertical="center" shrinkToFit="1"/>
    </xf>
    <xf numFmtId="0" fontId="18" fillId="0" borderId="13" xfId="0" applyFont="1" applyFill="1" applyBorder="1" applyAlignment="1">
      <alignment vertical="center" shrinkToFit="1"/>
    </xf>
    <xf numFmtId="0" fontId="18" fillId="0" borderId="0" xfId="0" applyFont="1" applyFill="1" applyBorder="1" applyAlignment="1">
      <alignment vertical="center" shrinkToFit="1"/>
    </xf>
    <xf numFmtId="0" fontId="0" fillId="0" borderId="0" xfId="0" applyFont="1" applyFill="1" applyBorder="1" applyAlignment="1">
      <alignment vertical="center" shrinkToFit="1"/>
    </xf>
    <xf numFmtId="0" fontId="12" fillId="0" borderId="13" xfId="0" applyFont="1" applyFill="1" applyBorder="1" applyAlignment="1">
      <alignment vertical="center" shrinkToFi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24" fillId="0" borderId="0" xfId="0" applyFont="1" applyBorder="1" applyAlignment="1">
      <alignment vertical="center" shrinkToFit="1"/>
    </xf>
    <xf numFmtId="38" fontId="18" fillId="0" borderId="0" xfId="50" applyFont="1" applyFill="1" applyBorder="1" applyAlignment="1">
      <alignment vertical="center" shrinkToFit="1"/>
    </xf>
    <xf numFmtId="38" fontId="0" fillId="0" borderId="0" xfId="50" applyFont="1" applyFill="1" applyBorder="1" applyAlignment="1">
      <alignment vertical="center" shrinkToFit="1"/>
    </xf>
    <xf numFmtId="0" fontId="0" fillId="0" borderId="0" xfId="0" applyFont="1" applyBorder="1" applyAlignment="1">
      <alignment vertical="center" shrinkToFit="1"/>
    </xf>
    <xf numFmtId="0" fontId="13" fillId="0" borderId="0" xfId="0" applyFont="1" applyFill="1" applyAlignment="1" applyProtection="1">
      <alignment vertical="top"/>
      <protection/>
    </xf>
    <xf numFmtId="0" fontId="45" fillId="0" borderId="0" xfId="0" applyFont="1" applyAlignment="1" applyProtection="1">
      <alignment vertical="top"/>
      <protection/>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top" wrapText="1"/>
    </xf>
    <xf numFmtId="0" fontId="0" fillId="0" borderId="17" xfId="0" applyFont="1" applyBorder="1" applyAlignment="1">
      <alignment horizontal="left" vertical="center" wrapTex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wrapText="1"/>
    </xf>
    <xf numFmtId="0" fontId="47" fillId="0" borderId="0" xfId="0" applyFont="1" applyAlignment="1">
      <alignment horizontal="left"/>
    </xf>
    <xf numFmtId="0" fontId="0" fillId="0" borderId="0" xfId="0" applyAlignment="1">
      <alignment horizontal="center"/>
    </xf>
    <xf numFmtId="0" fontId="0" fillId="0" borderId="15" xfId="0" applyBorder="1" applyAlignment="1">
      <alignment horizontal="center"/>
    </xf>
    <xf numFmtId="0" fontId="0" fillId="0" borderId="15" xfId="0" applyBorder="1" applyAlignment="1">
      <alignment horizontal="right"/>
    </xf>
    <xf numFmtId="0" fontId="2" fillId="0" borderId="15" xfId="0" applyFont="1" applyFill="1" applyBorder="1" applyAlignment="1">
      <alignment horizontal="left" vertical="center" shrinkToFit="1"/>
    </xf>
    <xf numFmtId="0" fontId="11"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22"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6" fillId="0" borderId="26" xfId="0" applyFont="1" applyBorder="1" applyAlignment="1">
      <alignment horizontal="left" vertical="center" wrapText="1"/>
    </xf>
    <xf numFmtId="0" fontId="47" fillId="0" borderId="26" xfId="0" applyFont="1" applyBorder="1" applyAlignment="1">
      <alignment horizontal="center" vertical="center" wrapText="1"/>
    </xf>
    <xf numFmtId="0" fontId="11" fillId="0" borderId="27" xfId="0" applyFont="1" applyBorder="1" applyAlignment="1">
      <alignment horizontal="left" vertical="center" wrapText="1"/>
    </xf>
    <xf numFmtId="0" fontId="6" fillId="0" borderId="28" xfId="0" applyFont="1" applyBorder="1" applyAlignment="1">
      <alignment horizontal="left" vertical="center" wrapText="1"/>
    </xf>
    <xf numFmtId="0" fontId="47" fillId="0" borderId="28" xfId="0" applyFont="1" applyBorder="1" applyAlignment="1">
      <alignment horizontal="center" vertical="center" wrapText="1"/>
    </xf>
    <xf numFmtId="0" fontId="45" fillId="0" borderId="29" xfId="0" applyFont="1" applyBorder="1" applyAlignment="1">
      <alignment horizontal="left" vertical="center" wrapText="1"/>
    </xf>
    <xf numFmtId="49" fontId="11" fillId="0" borderId="25" xfId="0" applyNumberFormat="1" applyFont="1" applyBorder="1" applyAlignment="1">
      <alignment horizontal="center" vertical="center" wrapText="1"/>
    </xf>
    <xf numFmtId="0" fontId="45"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center" vertical="center" wrapText="1"/>
    </xf>
    <xf numFmtId="0" fontId="8" fillId="0" borderId="28" xfId="0" applyFont="1" applyBorder="1" applyAlignment="1">
      <alignment horizontal="left" vertical="center" wrapText="1"/>
    </xf>
    <xf numFmtId="0" fontId="15" fillId="0" borderId="29" xfId="0" applyFont="1" applyBorder="1" applyAlignment="1">
      <alignment horizontal="left" vertical="center" wrapText="1"/>
    </xf>
    <xf numFmtId="0" fontId="6" fillId="0" borderId="31" xfId="0" applyFont="1" applyBorder="1" applyAlignment="1">
      <alignment horizontal="left" vertical="center" wrapText="1"/>
    </xf>
    <xf numFmtId="0" fontId="47" fillId="0" borderId="31"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center" vertical="center" wrapText="1"/>
    </xf>
    <xf numFmtId="0" fontId="6" fillId="0" borderId="34" xfId="0" applyFont="1" applyBorder="1" applyAlignment="1">
      <alignment horizontal="left" vertical="center" wrapText="1"/>
    </xf>
    <xf numFmtId="0" fontId="47" fillId="0" borderId="34" xfId="0" applyFont="1" applyBorder="1" applyAlignment="1">
      <alignment horizontal="center" vertical="center" wrapText="1"/>
    </xf>
    <xf numFmtId="0" fontId="11" fillId="0" borderId="35" xfId="0" applyFont="1" applyBorder="1" applyAlignment="1">
      <alignment horizontal="left" vertical="center" wrapText="1"/>
    </xf>
    <xf numFmtId="0" fontId="51"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11" fillId="0" borderId="12" xfId="0" applyFont="1" applyBorder="1" applyAlignment="1">
      <alignment horizontal="right"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6" fillId="0" borderId="10" xfId="0" applyFont="1" applyBorder="1" applyAlignment="1">
      <alignment vertical="center"/>
    </xf>
    <xf numFmtId="0" fontId="0" fillId="0" borderId="0" xfId="63" applyFont="1">
      <alignment vertical="center"/>
      <protection/>
    </xf>
    <xf numFmtId="0" fontId="21" fillId="0" borderId="0" xfId="0" applyFont="1" applyAlignment="1">
      <alignment/>
    </xf>
    <xf numFmtId="0" fontId="44" fillId="0" borderId="0" xfId="0" applyFont="1" applyAlignment="1">
      <alignment/>
    </xf>
    <xf numFmtId="0" fontId="44" fillId="0" borderId="15" xfId="0" applyFont="1" applyBorder="1" applyAlignment="1">
      <alignment/>
    </xf>
    <xf numFmtId="0" fontId="4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53" fillId="0" borderId="0" xfId="0" applyFont="1" applyAlignment="1">
      <alignment horizontal="left"/>
    </xf>
    <xf numFmtId="0" fontId="0" fillId="0" borderId="0" xfId="0" applyAlignment="1">
      <alignment horizontal="right"/>
    </xf>
    <xf numFmtId="0" fontId="45" fillId="0" borderId="0" xfId="0" applyFont="1" applyAlignment="1">
      <alignment horizontal="right"/>
    </xf>
    <xf numFmtId="49" fontId="11" fillId="0" borderId="30" xfId="0" applyNumberFormat="1" applyFont="1" applyBorder="1" applyAlignment="1">
      <alignment horizontal="center" vertical="center" wrapText="1"/>
    </xf>
    <xf numFmtId="0" fontId="11" fillId="0" borderId="30" xfId="0" applyNumberFormat="1" applyFont="1" applyBorder="1" applyAlignment="1">
      <alignment horizontal="center" vertical="center" wrapText="1"/>
    </xf>
    <xf numFmtId="0" fontId="2" fillId="0" borderId="0" xfId="65" applyFont="1" applyAlignment="1" applyProtection="1">
      <alignment vertical="center"/>
      <protection/>
    </xf>
    <xf numFmtId="0" fontId="2" fillId="0" borderId="15" xfId="65" applyFont="1" applyFill="1" applyBorder="1" applyAlignment="1" applyProtection="1">
      <alignment vertical="center"/>
      <protection/>
    </xf>
    <xf numFmtId="0" fontId="19" fillId="0" borderId="0" xfId="65" applyFont="1" applyFill="1" applyAlignment="1" applyProtection="1">
      <alignment vertical="top"/>
      <protection/>
    </xf>
    <xf numFmtId="0" fontId="2" fillId="0" borderId="0" xfId="65" applyFont="1" applyFill="1" applyAlignment="1" applyProtection="1">
      <alignment vertical="center"/>
      <protection/>
    </xf>
    <xf numFmtId="0" fontId="76" fillId="0" borderId="0" xfId="65" applyFont="1" applyAlignment="1" applyProtection="1">
      <alignment vertical="center"/>
      <protection/>
    </xf>
    <xf numFmtId="0" fontId="3" fillId="0" borderId="0" xfId="65" applyFont="1" applyAlignment="1" applyProtection="1">
      <alignment vertical="top"/>
      <protection/>
    </xf>
    <xf numFmtId="0" fontId="6" fillId="0" borderId="0" xfId="65" applyFont="1" applyAlignment="1" applyProtection="1">
      <alignment vertical="top"/>
      <protection/>
    </xf>
    <xf numFmtId="0" fontId="7" fillId="0" borderId="0" xfId="65" applyFont="1" applyAlignment="1" applyProtection="1">
      <alignment vertical="center"/>
      <protection/>
    </xf>
    <xf numFmtId="0" fontId="3" fillId="0" borderId="0" xfId="65" applyFont="1" applyAlignment="1" applyProtection="1">
      <alignment vertical="center"/>
      <protection/>
    </xf>
    <xf numFmtId="0" fontId="11" fillId="0" borderId="0" xfId="65" applyFont="1" applyAlignment="1" applyProtection="1">
      <alignment vertical="top" wrapText="1"/>
      <protection/>
    </xf>
    <xf numFmtId="0" fontId="11" fillId="0" borderId="0" xfId="65" applyFont="1" applyAlignment="1" applyProtection="1">
      <alignment vertical="center"/>
      <protection/>
    </xf>
    <xf numFmtId="0" fontId="11" fillId="0" borderId="0" xfId="65" applyFont="1" applyAlignment="1" applyProtection="1">
      <alignment vertical="top"/>
      <protection/>
    </xf>
    <xf numFmtId="0" fontId="6" fillId="0" borderId="0" xfId="65" applyFont="1" applyAlignment="1" applyProtection="1">
      <alignment vertical="center"/>
      <protection/>
    </xf>
    <xf numFmtId="0" fontId="6" fillId="0" borderId="0" xfId="65" applyFont="1" applyAlignment="1" applyProtection="1">
      <alignment vertical="top" wrapText="1"/>
      <protection/>
    </xf>
    <xf numFmtId="0" fontId="9" fillId="0" borderId="0" xfId="65" applyFont="1" applyAlignment="1" applyProtection="1">
      <alignment vertical="center"/>
      <protection/>
    </xf>
    <xf numFmtId="0" fontId="2" fillId="24" borderId="0" xfId="72" applyFont="1" applyFill="1" applyBorder="1" applyAlignment="1">
      <alignment vertical="center"/>
      <protection/>
    </xf>
    <xf numFmtId="0" fontId="2" fillId="24" borderId="0" xfId="72" applyFont="1" applyFill="1" applyAlignment="1">
      <alignment vertical="center"/>
      <protection/>
    </xf>
    <xf numFmtId="0" fontId="5" fillId="24" borderId="0" xfId="72" applyFont="1" applyFill="1" applyBorder="1" applyAlignment="1">
      <alignment horizontal="center" vertical="center"/>
      <protection/>
    </xf>
    <xf numFmtId="0" fontId="76" fillId="24" borderId="0" xfId="72" applyFont="1" applyFill="1" applyAlignment="1">
      <alignment vertical="center"/>
      <protection/>
    </xf>
    <xf numFmtId="0" fontId="2" fillId="24" borderId="15" xfId="72" applyFont="1" applyFill="1" applyBorder="1" applyAlignment="1">
      <alignment vertical="center"/>
      <protection/>
    </xf>
    <xf numFmtId="189" fontId="0" fillId="0" borderId="0" xfId="65" applyNumberFormat="1" applyFont="1" applyFill="1" applyAlignment="1" applyProtection="1">
      <alignment vertical="center" shrinkToFit="1"/>
      <protection/>
    </xf>
    <xf numFmtId="0" fontId="19" fillId="24" borderId="0" xfId="72" applyFont="1" applyFill="1" applyBorder="1" applyAlignment="1">
      <alignment vertical="center"/>
      <protection/>
    </xf>
    <xf numFmtId="0" fontId="2" fillId="24" borderId="36" xfId="72" applyFont="1" applyFill="1" applyBorder="1" applyAlignment="1" applyProtection="1">
      <alignment horizontal="center" vertical="center" wrapText="1"/>
      <protection locked="0"/>
    </xf>
    <xf numFmtId="0" fontId="2" fillId="24" borderId="37" xfId="72" applyFont="1" applyFill="1" applyBorder="1" applyAlignment="1" applyProtection="1">
      <alignment horizontal="center" vertical="center" wrapText="1"/>
      <protection locked="0"/>
    </xf>
    <xf numFmtId="49" fontId="2" fillId="24" borderId="38" xfId="72" applyNumberFormat="1" applyFont="1" applyFill="1" applyBorder="1" applyAlignment="1">
      <alignment horizontal="center" vertical="center" wrapText="1"/>
      <protection/>
    </xf>
    <xf numFmtId="49" fontId="2" fillId="24" borderId="39" xfId="72" applyNumberFormat="1" applyFont="1" applyFill="1" applyBorder="1" applyAlignment="1">
      <alignment horizontal="center" vertical="center" wrapText="1"/>
      <protection/>
    </xf>
    <xf numFmtId="0" fontId="22" fillId="24" borderId="40" xfId="72" applyFont="1" applyFill="1" applyBorder="1" applyAlignment="1">
      <alignment horizontal="center" vertical="center" wrapText="1"/>
      <protection/>
    </xf>
    <xf numFmtId="0" fontId="22" fillId="24" borderId="41" xfId="72" applyFont="1" applyFill="1" applyBorder="1" applyAlignment="1">
      <alignment horizontal="center" vertical="center" wrapText="1"/>
      <protection/>
    </xf>
    <xf numFmtId="0" fontId="2" fillId="24" borderId="42" xfId="72" applyFont="1" applyFill="1" applyBorder="1" applyAlignment="1" applyProtection="1">
      <alignment horizontal="center" vertical="center"/>
      <protection locked="0"/>
    </xf>
    <xf numFmtId="0" fontId="2" fillId="0" borderId="43" xfId="72" applyFont="1" applyFill="1" applyBorder="1" applyAlignment="1" applyProtection="1">
      <alignment horizontal="center" vertical="center"/>
      <protection locked="0"/>
    </xf>
    <xf numFmtId="57" fontId="2" fillId="0" borderId="43" xfId="72" applyNumberFormat="1" applyFont="1" applyFill="1" applyBorder="1" applyAlignment="1" applyProtection="1">
      <alignment horizontal="center" vertical="center"/>
      <protection locked="0"/>
    </xf>
    <xf numFmtId="0" fontId="2" fillId="0" borderId="43" xfId="72" applyNumberFormat="1" applyFont="1" applyFill="1" applyBorder="1" applyAlignment="1" applyProtection="1">
      <alignment horizontal="center" vertical="center"/>
      <protection locked="0"/>
    </xf>
    <xf numFmtId="0" fontId="3" fillId="0" borderId="44" xfId="72" applyFont="1" applyFill="1" applyBorder="1" applyAlignment="1" applyProtection="1">
      <alignment horizontal="center" vertical="center" wrapText="1"/>
      <protection locked="0"/>
    </xf>
    <xf numFmtId="0" fontId="3" fillId="0" borderId="45" xfId="72" applyFont="1" applyFill="1" applyBorder="1" applyAlignment="1" applyProtection="1">
      <alignment horizontal="center" vertical="center" wrapText="1"/>
      <protection locked="0"/>
    </xf>
    <xf numFmtId="0" fontId="3" fillId="0" borderId="43" xfId="72" applyFont="1" applyFill="1" applyBorder="1" applyAlignment="1" applyProtection="1">
      <alignment horizontal="center" vertical="center" wrapText="1"/>
      <protection locked="0"/>
    </xf>
    <xf numFmtId="0" fontId="3" fillId="0" borderId="46" xfId="72" applyFont="1" applyFill="1" applyBorder="1" applyAlignment="1" applyProtection="1">
      <alignment horizontal="center" vertical="center" wrapText="1"/>
      <protection locked="0"/>
    </xf>
    <xf numFmtId="0" fontId="2" fillId="24" borderId="47" xfId="72" applyFont="1" applyFill="1" applyBorder="1" applyAlignment="1" applyProtection="1">
      <alignment horizontal="center" vertical="center"/>
      <protection locked="0"/>
    </xf>
    <xf numFmtId="0" fontId="2" fillId="0" borderId="48" xfId="72" applyFont="1" applyFill="1" applyBorder="1" applyAlignment="1" applyProtection="1">
      <alignment horizontal="center" vertical="center"/>
      <protection locked="0"/>
    </xf>
    <xf numFmtId="0" fontId="2" fillId="0" borderId="48" xfId="72" applyNumberFormat="1" applyFont="1" applyFill="1" applyBorder="1" applyAlignment="1" applyProtection="1">
      <alignment horizontal="center" vertical="center"/>
      <protection locked="0"/>
    </xf>
    <xf numFmtId="0" fontId="3" fillId="0" borderId="49" xfId="72" applyFont="1" applyFill="1" applyBorder="1" applyAlignment="1" applyProtection="1">
      <alignment horizontal="center" vertical="center" wrapText="1"/>
      <protection locked="0"/>
    </xf>
    <xf numFmtId="0" fontId="3" fillId="0" borderId="50" xfId="72" applyFont="1" applyFill="1" applyBorder="1" applyAlignment="1" applyProtection="1">
      <alignment horizontal="center" vertical="center" wrapText="1"/>
      <protection locked="0"/>
    </xf>
    <xf numFmtId="0" fontId="3" fillId="0" borderId="48" xfId="72" applyFont="1" applyFill="1" applyBorder="1" applyAlignment="1" applyProtection="1">
      <alignment horizontal="center" vertical="center" wrapText="1"/>
      <protection locked="0"/>
    </xf>
    <xf numFmtId="0" fontId="3" fillId="0" borderId="51" xfId="72" applyFont="1" applyFill="1" applyBorder="1" applyAlignment="1" applyProtection="1">
      <alignment horizontal="center" vertical="center" wrapText="1"/>
      <protection locked="0"/>
    </xf>
    <xf numFmtId="0" fontId="2" fillId="0" borderId="52" xfId="72" applyFont="1" applyFill="1" applyBorder="1" applyAlignment="1" applyProtection="1">
      <alignment horizontal="center" vertical="center"/>
      <protection locked="0"/>
    </xf>
    <xf numFmtId="0" fontId="2" fillId="0" borderId="52" xfId="72" applyNumberFormat="1" applyFont="1" applyFill="1" applyBorder="1" applyAlignment="1" applyProtection="1">
      <alignment horizontal="center" vertical="center"/>
      <protection locked="0"/>
    </xf>
    <xf numFmtId="0" fontId="3" fillId="0" borderId="53" xfId="72" applyFont="1" applyFill="1" applyBorder="1" applyAlignment="1" applyProtection="1">
      <alignment horizontal="center" vertical="center" wrapText="1"/>
      <protection locked="0"/>
    </xf>
    <xf numFmtId="0" fontId="3" fillId="0" borderId="54" xfId="72" applyFont="1" applyFill="1" applyBorder="1" applyAlignment="1" applyProtection="1">
      <alignment horizontal="center" vertical="center" wrapText="1"/>
      <protection locked="0"/>
    </xf>
    <xf numFmtId="0" fontId="3" fillId="0" borderId="52" xfId="72" applyFont="1" applyFill="1" applyBorder="1" applyAlignment="1" applyProtection="1">
      <alignment horizontal="center" vertical="center" wrapText="1"/>
      <protection locked="0"/>
    </xf>
    <xf numFmtId="0" fontId="3" fillId="0" borderId="55" xfId="72" applyFont="1" applyFill="1" applyBorder="1" applyAlignment="1" applyProtection="1">
      <alignment horizontal="center" vertical="center" wrapText="1"/>
      <protection locked="0"/>
    </xf>
    <xf numFmtId="0" fontId="2" fillId="24" borderId="56" xfId="72" applyFont="1" applyFill="1" applyBorder="1" applyAlignment="1" applyProtection="1">
      <alignment horizontal="center" vertical="center"/>
      <protection locked="0"/>
    </xf>
    <xf numFmtId="0" fontId="2" fillId="24" borderId="57" xfId="72" applyFont="1" applyFill="1" applyBorder="1" applyAlignment="1" applyProtection="1">
      <alignment horizontal="center" vertical="center"/>
      <protection locked="0"/>
    </xf>
    <xf numFmtId="0" fontId="2" fillId="0" borderId="58" xfId="72" applyFont="1" applyFill="1" applyBorder="1" applyAlignment="1" applyProtection="1">
      <alignment horizontal="center" vertical="center"/>
      <protection locked="0"/>
    </xf>
    <xf numFmtId="0" fontId="2" fillId="0" borderId="58" xfId="72" applyNumberFormat="1" applyFont="1" applyFill="1" applyBorder="1" applyAlignment="1" applyProtection="1">
      <alignment horizontal="center" vertical="center"/>
      <protection locked="0"/>
    </xf>
    <xf numFmtId="0" fontId="3" fillId="0" borderId="59" xfId="72" applyFont="1" applyFill="1" applyBorder="1" applyAlignment="1" applyProtection="1">
      <alignment horizontal="center" vertical="center" wrapText="1"/>
      <protection locked="0"/>
    </xf>
    <xf numFmtId="0" fontId="3" fillId="0" borderId="60" xfId="72" applyFont="1" applyFill="1" applyBorder="1" applyAlignment="1" applyProtection="1">
      <alignment horizontal="center" vertical="center" wrapText="1"/>
      <protection locked="0"/>
    </xf>
    <xf numFmtId="0" fontId="3" fillId="0" borderId="58" xfId="72" applyFont="1" applyFill="1" applyBorder="1" applyAlignment="1" applyProtection="1">
      <alignment horizontal="center" vertical="center" wrapText="1"/>
      <protection locked="0"/>
    </xf>
    <xf numFmtId="0" fontId="3" fillId="0" borderId="61" xfId="72" applyFont="1" applyFill="1" applyBorder="1" applyAlignment="1" applyProtection="1">
      <alignment horizontal="center" vertical="center" wrapText="1"/>
      <protection locked="0"/>
    </xf>
    <xf numFmtId="0" fontId="2" fillId="24" borderId="62" xfId="72" applyFont="1" applyFill="1" applyBorder="1" applyAlignment="1">
      <alignment horizontal="center" vertical="center" textRotation="255"/>
      <protection/>
    </xf>
    <xf numFmtId="0" fontId="2" fillId="0" borderId="63" xfId="72" applyFont="1" applyFill="1" applyBorder="1" applyAlignment="1">
      <alignment horizontal="center" vertical="center" wrapText="1"/>
      <protection/>
    </xf>
    <xf numFmtId="0" fontId="2" fillId="0" borderId="64" xfId="72" applyFont="1" applyFill="1" applyBorder="1" applyAlignment="1">
      <alignment horizontal="center" vertical="center" wrapText="1"/>
      <protection/>
    </xf>
    <xf numFmtId="0" fontId="2" fillId="0" borderId="65" xfId="72" applyFont="1" applyFill="1" applyBorder="1" applyAlignment="1">
      <alignment horizontal="center" vertical="center" wrapText="1"/>
      <protection/>
    </xf>
    <xf numFmtId="0" fontId="2" fillId="0" borderId="66" xfId="72" applyFont="1" applyFill="1" applyBorder="1" applyAlignment="1">
      <alignment horizontal="center" vertical="center" wrapText="1"/>
      <protection/>
    </xf>
    <xf numFmtId="0" fontId="2" fillId="24" borderId="0" xfId="72" applyFont="1" applyFill="1" applyAlignment="1">
      <alignment horizontal="center" vertical="center"/>
      <protection/>
    </xf>
    <xf numFmtId="0" fontId="11" fillId="24" borderId="0" xfId="72" applyFont="1" applyFill="1" applyAlignment="1">
      <alignment vertical="center"/>
      <protection/>
    </xf>
    <xf numFmtId="0" fontId="56" fillId="24" borderId="0" xfId="72" applyFill="1">
      <alignment/>
      <protection/>
    </xf>
    <xf numFmtId="0" fontId="62" fillId="24" borderId="48" xfId="72" applyFont="1" applyFill="1" applyBorder="1" applyAlignment="1">
      <alignment horizontal="center" vertical="center" wrapText="1"/>
      <protection/>
    </xf>
    <xf numFmtId="0" fontId="62" fillId="24" borderId="67" xfId="72" applyFont="1" applyFill="1" applyBorder="1" applyAlignment="1">
      <alignment horizontal="center" vertical="center" wrapText="1"/>
      <protection/>
    </xf>
    <xf numFmtId="0" fontId="62" fillId="24" borderId="52" xfId="72" applyFont="1" applyFill="1" applyBorder="1" applyAlignment="1">
      <alignment horizontal="center" vertical="center" wrapText="1"/>
      <protection/>
    </xf>
    <xf numFmtId="0" fontId="63" fillId="24" borderId="52" xfId="72" applyFont="1" applyFill="1" applyBorder="1" applyAlignment="1">
      <alignment horizontal="center" vertical="center" wrapText="1"/>
      <protection/>
    </xf>
    <xf numFmtId="0" fontId="62" fillId="24" borderId="68" xfId="72" applyFont="1" applyFill="1" applyBorder="1" applyAlignment="1">
      <alignment horizontal="center" vertical="center" wrapText="1"/>
      <protection/>
    </xf>
    <xf numFmtId="0" fontId="56" fillId="24" borderId="0" xfId="72" applyFill="1" applyBorder="1">
      <alignment/>
      <protection/>
    </xf>
    <xf numFmtId="0" fontId="60" fillId="24" borderId="69" xfId="72" applyFont="1" applyFill="1" applyBorder="1" applyAlignment="1">
      <alignment horizontal="center" vertical="center"/>
      <protection/>
    </xf>
    <xf numFmtId="0" fontId="64" fillId="24" borderId="70" xfId="72" applyFont="1" applyFill="1" applyBorder="1" applyAlignment="1" applyProtection="1">
      <alignment horizontal="center" vertical="center"/>
      <protection locked="0"/>
    </xf>
    <xf numFmtId="0" fontId="62" fillId="24" borderId="70" xfId="72" applyFont="1" applyFill="1" applyBorder="1" applyAlignment="1" applyProtection="1">
      <alignment horizontal="center" vertical="center"/>
      <protection locked="0"/>
    </xf>
    <xf numFmtId="0" fontId="62" fillId="24" borderId="71" xfId="72" applyFont="1" applyFill="1" applyBorder="1" applyAlignment="1" applyProtection="1">
      <alignment horizontal="center" vertical="center" wrapText="1"/>
      <protection locked="0"/>
    </xf>
    <xf numFmtId="0" fontId="62" fillId="24" borderId="72" xfId="72" applyFont="1" applyFill="1" applyBorder="1" applyAlignment="1" applyProtection="1">
      <alignment horizontal="center" vertical="center" wrapText="1"/>
      <protection locked="0"/>
    </xf>
    <xf numFmtId="0" fontId="56" fillId="24" borderId="73" xfId="72" applyFill="1" applyBorder="1">
      <alignment/>
      <protection/>
    </xf>
    <xf numFmtId="0" fontId="56" fillId="24" borderId="74" xfId="72" applyFill="1" applyBorder="1">
      <alignment/>
      <protection/>
    </xf>
    <xf numFmtId="0" fontId="56" fillId="24" borderId="75" xfId="72" applyFill="1" applyBorder="1">
      <alignment/>
      <protection/>
    </xf>
    <xf numFmtId="0" fontId="61" fillId="24" borderId="43" xfId="72" applyFont="1" applyFill="1" applyBorder="1" applyAlignment="1">
      <alignment horizontal="left" vertical="center"/>
      <protection/>
    </xf>
    <xf numFmtId="190" fontId="61" fillId="24" borderId="43" xfId="72" applyNumberFormat="1" applyFont="1" applyFill="1" applyBorder="1" applyAlignment="1">
      <alignment horizontal="center" vertical="center"/>
      <protection/>
    </xf>
    <xf numFmtId="187" fontId="56" fillId="24" borderId="43" xfId="72" applyNumberFormat="1" applyFont="1" applyFill="1" applyBorder="1" applyAlignment="1">
      <alignment horizontal="center" vertical="center"/>
      <protection/>
    </xf>
    <xf numFmtId="0" fontId="61" fillId="24" borderId="76" xfId="72" applyFont="1" applyFill="1" applyBorder="1" applyAlignment="1">
      <alignment vertical="center"/>
      <protection/>
    </xf>
    <xf numFmtId="0" fontId="61" fillId="24" borderId="77" xfId="72" applyFont="1" applyFill="1" applyBorder="1" applyAlignment="1">
      <alignment horizontal="center" vertical="center"/>
      <protection/>
    </xf>
    <xf numFmtId="0" fontId="61" fillId="24" borderId="78" xfId="72" applyFont="1" applyFill="1" applyBorder="1" applyAlignment="1">
      <alignment horizontal="center" vertical="center"/>
      <protection/>
    </xf>
    <xf numFmtId="0" fontId="61" fillId="25" borderId="43" xfId="72" applyFont="1" applyFill="1" applyBorder="1" applyAlignment="1">
      <alignment horizontal="left" vertical="center"/>
      <protection/>
    </xf>
    <xf numFmtId="190" fontId="61" fillId="25" borderId="43" xfId="72" applyNumberFormat="1" applyFont="1" applyFill="1" applyBorder="1" applyAlignment="1">
      <alignment horizontal="center" vertical="center"/>
      <protection/>
    </xf>
    <xf numFmtId="187" fontId="56" fillId="25" borderId="43" xfId="72" applyNumberFormat="1" applyFont="1" applyFill="1" applyBorder="1" applyAlignment="1">
      <alignment horizontal="center" vertical="center"/>
      <protection/>
    </xf>
    <xf numFmtId="0" fontId="61" fillId="26" borderId="79" xfId="72" applyFont="1" applyFill="1" applyBorder="1" applyAlignment="1">
      <alignment vertical="center"/>
      <protection/>
    </xf>
    <xf numFmtId="0" fontId="61" fillId="26" borderId="80" xfId="72" applyFont="1" applyFill="1" applyBorder="1" applyAlignment="1">
      <alignment horizontal="center" vertical="center"/>
      <protection/>
    </xf>
    <xf numFmtId="0" fontId="61" fillId="26" borderId="81" xfId="72" applyFont="1" applyFill="1" applyBorder="1" applyAlignment="1">
      <alignment horizontal="center" vertical="center"/>
      <protection/>
    </xf>
    <xf numFmtId="0" fontId="61" fillId="24" borderId="82" xfId="72" applyFont="1" applyFill="1" applyBorder="1" applyAlignment="1">
      <alignment horizontal="left" vertical="center"/>
      <protection/>
    </xf>
    <xf numFmtId="0" fontId="61" fillId="24" borderId="83" xfId="72" applyFont="1" applyFill="1" applyBorder="1" applyAlignment="1">
      <alignment horizontal="center" vertical="center"/>
      <protection/>
    </xf>
    <xf numFmtId="0" fontId="61" fillId="24" borderId="0" xfId="72" applyFont="1" applyFill="1" applyBorder="1" applyAlignment="1">
      <alignment horizontal="center" vertical="center"/>
      <protection/>
    </xf>
    <xf numFmtId="0" fontId="61" fillId="24" borderId="75" xfId="72" applyFont="1" applyFill="1" applyBorder="1" applyAlignment="1">
      <alignment horizontal="center" vertical="center"/>
      <protection/>
    </xf>
    <xf numFmtId="0" fontId="61" fillId="25" borderId="84" xfId="72" applyFont="1" applyFill="1" applyBorder="1" applyAlignment="1">
      <alignment horizontal="left" vertical="center"/>
      <protection/>
    </xf>
    <xf numFmtId="190" fontId="61" fillId="25" borderId="84" xfId="72" applyNumberFormat="1" applyFont="1" applyFill="1" applyBorder="1" applyAlignment="1">
      <alignment horizontal="center" vertical="center"/>
      <protection/>
    </xf>
    <xf numFmtId="187" fontId="56" fillId="25" borderId="84" xfId="72" applyNumberFormat="1" applyFont="1" applyFill="1" applyBorder="1" applyAlignment="1">
      <alignment horizontal="center" vertical="center"/>
      <protection/>
    </xf>
    <xf numFmtId="0" fontId="61" fillId="25" borderId="85" xfId="72" applyFont="1" applyFill="1" applyBorder="1" applyAlignment="1">
      <alignment horizontal="left" vertical="center"/>
      <protection/>
    </xf>
    <xf numFmtId="0" fontId="61" fillId="25" borderId="86" xfId="72" applyFont="1" applyFill="1" applyBorder="1" applyAlignment="1">
      <alignment horizontal="center" vertical="center"/>
      <protection/>
    </xf>
    <xf numFmtId="0" fontId="61" fillId="25" borderId="80" xfId="72" applyFont="1" applyFill="1" applyBorder="1" applyAlignment="1">
      <alignment horizontal="center" vertical="center"/>
      <protection/>
    </xf>
    <xf numFmtId="0" fontId="61" fillId="25" borderId="81" xfId="72" applyFont="1" applyFill="1" applyBorder="1" applyAlignment="1">
      <alignment horizontal="center" vertical="center"/>
      <protection/>
    </xf>
    <xf numFmtId="0" fontId="61" fillId="24" borderId="87" xfId="72" applyFont="1" applyFill="1" applyBorder="1" applyAlignment="1">
      <alignment horizontal="left" vertical="center"/>
      <protection/>
    </xf>
    <xf numFmtId="190" fontId="61" fillId="24" borderId="87" xfId="72" applyNumberFormat="1" applyFont="1" applyFill="1" applyBorder="1" applyAlignment="1">
      <alignment horizontal="center" vertical="center"/>
      <protection/>
    </xf>
    <xf numFmtId="187" fontId="56" fillId="24" borderId="87" xfId="72" applyNumberFormat="1" applyFont="1" applyFill="1" applyBorder="1" applyAlignment="1">
      <alignment horizontal="center" vertical="center"/>
      <protection/>
    </xf>
    <xf numFmtId="0" fontId="66" fillId="24" borderId="87" xfId="72" applyFont="1" applyFill="1" applyBorder="1" applyAlignment="1">
      <alignment horizontal="center" vertical="center" wrapText="1"/>
      <protection/>
    </xf>
    <xf numFmtId="0" fontId="66" fillId="24" borderId="88" xfId="72" applyFont="1" applyFill="1" applyBorder="1" applyAlignment="1">
      <alignment horizontal="center" vertical="center" wrapText="1"/>
      <protection/>
    </xf>
    <xf numFmtId="0" fontId="66" fillId="25" borderId="48" xfId="72" applyFont="1" applyFill="1" applyBorder="1" applyAlignment="1">
      <alignment horizontal="center" vertical="center" wrapText="1"/>
      <protection/>
    </xf>
    <xf numFmtId="0" fontId="66" fillId="25" borderId="67" xfId="72" applyFont="1" applyFill="1" applyBorder="1" applyAlignment="1">
      <alignment horizontal="center" vertical="center" wrapText="1"/>
      <protection/>
    </xf>
    <xf numFmtId="0" fontId="62" fillId="24" borderId="89" xfId="72" applyFont="1" applyFill="1" applyBorder="1" applyAlignment="1">
      <alignment horizontal="center" vertical="center" shrinkToFit="1"/>
      <protection/>
    </xf>
    <xf numFmtId="0" fontId="64" fillId="24" borderId="73" xfId="72" applyFont="1" applyFill="1" applyBorder="1" applyAlignment="1">
      <alignment horizontal="center" vertical="center" shrinkToFit="1"/>
      <protection/>
    </xf>
    <xf numFmtId="0" fontId="56" fillId="24" borderId="90" xfId="72" applyFont="1" applyFill="1" applyBorder="1" applyAlignment="1">
      <alignment horizontal="center" vertical="center"/>
      <protection/>
    </xf>
    <xf numFmtId="0" fontId="67" fillId="24" borderId="0" xfId="44" applyFill="1" applyAlignment="1" applyProtection="1">
      <alignment horizontal="center"/>
      <protection/>
    </xf>
    <xf numFmtId="0" fontId="56" fillId="24" borderId="0" xfId="72" applyFont="1" applyFill="1">
      <alignment/>
      <protection/>
    </xf>
    <xf numFmtId="0" fontId="62" fillId="24" borderId="0" xfId="72" applyFont="1" applyFill="1">
      <alignment/>
      <protection/>
    </xf>
    <xf numFmtId="0" fontId="56" fillId="24" borderId="0" xfId="72" applyFill="1" applyAlignment="1">
      <alignment horizontal="center"/>
      <protection/>
    </xf>
    <xf numFmtId="0" fontId="56" fillId="24" borderId="0" xfId="72" applyFill="1" applyAlignment="1">
      <alignment/>
      <protection/>
    </xf>
    <xf numFmtId="0" fontId="56" fillId="24" borderId="0" xfId="72" applyFont="1" applyFill="1" applyAlignment="1">
      <alignment/>
      <protection/>
    </xf>
    <xf numFmtId="0" fontId="2" fillId="0" borderId="0" xfId="67" applyFont="1" applyAlignment="1" applyProtection="1">
      <alignment vertical="center"/>
      <protection/>
    </xf>
    <xf numFmtId="0" fontId="2" fillId="0" borderId="0" xfId="67" applyFont="1" applyFill="1" applyAlignment="1" applyProtection="1">
      <alignment vertical="center"/>
      <protection/>
    </xf>
    <xf numFmtId="0" fontId="0" fillId="0" borderId="0" xfId="67" applyFill="1" applyAlignment="1" applyProtection="1">
      <alignment horizontal="distributed" vertical="center"/>
      <protection/>
    </xf>
    <xf numFmtId="0" fontId="3" fillId="0" borderId="15" xfId="0" applyFont="1" applyFill="1" applyBorder="1" applyAlignment="1" applyProtection="1">
      <alignment vertical="center"/>
      <protection/>
    </xf>
    <xf numFmtId="189" fontId="2" fillId="0" borderId="0" xfId="65" applyNumberFormat="1" applyFont="1" applyFill="1" applyBorder="1" applyAlignment="1" applyProtection="1">
      <alignment vertical="center" shrinkToFit="1"/>
      <protection/>
    </xf>
    <xf numFmtId="0" fontId="46" fillId="0" borderId="0" xfId="0" applyFont="1" applyFill="1" applyAlignment="1" applyProtection="1">
      <alignment vertical="top"/>
      <protection/>
    </xf>
    <xf numFmtId="0" fontId="2" fillId="0" borderId="0" xfId="67" applyFont="1" applyFill="1" applyBorder="1" applyAlignment="1" applyProtection="1">
      <alignment vertical="center"/>
      <protection/>
    </xf>
    <xf numFmtId="0" fontId="2" fillId="0" borderId="0" xfId="67" applyFont="1" applyBorder="1" applyAlignment="1" applyProtection="1">
      <alignment vertical="center"/>
      <protection/>
    </xf>
    <xf numFmtId="0" fontId="2" fillId="0" borderId="20" xfId="67" applyFont="1" applyBorder="1" applyAlignment="1" applyProtection="1">
      <alignment vertical="center"/>
      <protection locked="0"/>
    </xf>
    <xf numFmtId="0" fontId="2" fillId="0" borderId="80" xfId="67" applyFont="1" applyBorder="1" applyAlignment="1" applyProtection="1">
      <alignment vertical="center"/>
      <protection locked="0"/>
    </xf>
    <xf numFmtId="0" fontId="2" fillId="0" borderId="91" xfId="67" applyFont="1" applyBorder="1" applyAlignment="1" applyProtection="1">
      <alignment vertical="center"/>
      <protection locked="0"/>
    </xf>
    <xf numFmtId="0" fontId="2" fillId="0" borderId="10" xfId="67" applyFont="1" applyBorder="1" applyAlignment="1" applyProtection="1">
      <alignment vertical="center" shrinkToFit="1"/>
      <protection locked="0"/>
    </xf>
    <xf numFmtId="0" fontId="2" fillId="0" borderId="11" xfId="67" applyFont="1" applyBorder="1" applyAlignment="1" applyProtection="1">
      <alignment vertical="center" shrinkToFit="1"/>
      <protection locked="0"/>
    </xf>
    <xf numFmtId="0" fontId="2" fillId="0" borderId="12" xfId="67" applyFont="1" applyBorder="1" applyAlignment="1" applyProtection="1">
      <alignment vertical="center" shrinkToFit="1"/>
      <protection locked="0"/>
    </xf>
    <xf numFmtId="0" fontId="0" fillId="0" borderId="11" xfId="67" applyBorder="1" applyAlignment="1" applyProtection="1">
      <alignment vertical="center" shrinkToFit="1"/>
      <protection locked="0"/>
    </xf>
    <xf numFmtId="0" fontId="11" fillId="0" borderId="11" xfId="67" applyFont="1" applyBorder="1" applyAlignment="1" applyProtection="1">
      <alignment vertical="center"/>
      <protection locked="0"/>
    </xf>
    <xf numFmtId="0" fontId="2" fillId="0" borderId="11" xfId="67" applyFont="1" applyBorder="1" applyAlignment="1" applyProtection="1">
      <alignment vertical="center"/>
      <protection locked="0"/>
    </xf>
    <xf numFmtId="0" fontId="2" fillId="0" borderId="12" xfId="67" applyFont="1" applyBorder="1" applyAlignment="1" applyProtection="1">
      <alignment vertical="center"/>
      <protection locked="0"/>
    </xf>
    <xf numFmtId="0" fontId="2" fillId="0" borderId="0" xfId="67" applyFont="1" applyAlignment="1" applyProtection="1">
      <alignment vertical="center"/>
      <protection locked="0"/>
    </xf>
    <xf numFmtId="0" fontId="2" fillId="0" borderId="10" xfId="67" applyFont="1" applyBorder="1" applyAlignment="1" applyProtection="1">
      <alignment vertical="center"/>
      <protection locked="0"/>
    </xf>
    <xf numFmtId="181" fontId="2" fillId="0" borderId="11" xfId="67" applyNumberFormat="1" applyFont="1" applyBorder="1" applyAlignment="1" applyProtection="1">
      <alignment vertical="center" shrinkToFit="1"/>
      <protection locked="0"/>
    </xf>
    <xf numFmtId="0" fontId="2" fillId="0" borderId="14" xfId="67" applyFont="1" applyBorder="1" applyAlignment="1" applyProtection="1">
      <alignment vertical="center"/>
      <protection locked="0"/>
    </xf>
    <xf numFmtId="0" fontId="2" fillId="0" borderId="0" xfId="67" applyFont="1" applyBorder="1" applyAlignment="1" applyProtection="1">
      <alignment vertical="center" shrinkToFit="1"/>
      <protection locked="0"/>
    </xf>
    <xf numFmtId="181" fontId="2" fillId="0" borderId="0" xfId="67" applyNumberFormat="1" applyFont="1" applyBorder="1" applyAlignment="1" applyProtection="1">
      <alignment vertical="center" shrinkToFit="1"/>
      <protection locked="0"/>
    </xf>
    <xf numFmtId="0" fontId="2" fillId="0" borderId="0" xfId="67" applyFont="1" applyBorder="1" applyAlignment="1" applyProtection="1">
      <alignment vertical="center"/>
      <protection locked="0"/>
    </xf>
    <xf numFmtId="0" fontId="2" fillId="0" borderId="13" xfId="67" applyFont="1" applyBorder="1" applyAlignment="1" applyProtection="1">
      <alignment vertical="center"/>
      <protection locked="0"/>
    </xf>
    <xf numFmtId="0" fontId="13" fillId="0" borderId="0" xfId="67" applyFont="1" applyBorder="1" applyAlignment="1" applyProtection="1">
      <alignment vertical="center"/>
      <protection locked="0"/>
    </xf>
    <xf numFmtId="0" fontId="2" fillId="0" borderId="0" xfId="67" applyFont="1" applyFill="1" applyBorder="1" applyAlignment="1" applyProtection="1">
      <alignment vertical="center"/>
      <protection locked="0"/>
    </xf>
    <xf numFmtId="0" fontId="2" fillId="0" borderId="17" xfId="67" applyFont="1" applyBorder="1" applyAlignment="1" applyProtection="1">
      <alignment vertical="center"/>
      <protection locked="0"/>
    </xf>
    <xf numFmtId="0" fontId="2" fillId="0" borderId="15" xfId="67" applyFont="1" applyBorder="1" applyAlignment="1" applyProtection="1">
      <alignment vertical="center"/>
      <protection locked="0"/>
    </xf>
    <xf numFmtId="0" fontId="2" fillId="0" borderId="15" xfId="67" applyFont="1" applyFill="1" applyBorder="1" applyAlignment="1" applyProtection="1">
      <alignment vertical="center"/>
      <protection locked="0"/>
    </xf>
    <xf numFmtId="0" fontId="2" fillId="0" borderId="16" xfId="67" applyFont="1" applyBorder="1" applyAlignment="1" applyProtection="1">
      <alignment vertical="center"/>
      <protection locked="0"/>
    </xf>
    <xf numFmtId="0" fontId="2" fillId="0" borderId="11" xfId="67" applyFont="1" applyFill="1" applyBorder="1" applyAlignment="1" applyProtection="1">
      <alignment vertical="center"/>
      <protection locked="0"/>
    </xf>
    <xf numFmtId="0" fontId="3" fillId="0" borderId="11" xfId="67" applyFont="1" applyBorder="1" applyAlignment="1" applyProtection="1">
      <alignment horizontal="center" vertical="center" shrinkToFit="1"/>
      <protection locked="0"/>
    </xf>
    <xf numFmtId="0" fontId="3" fillId="0" borderId="11" xfId="67" applyFont="1" applyBorder="1" applyAlignment="1" applyProtection="1">
      <alignment vertical="center" shrinkToFit="1"/>
      <protection locked="0"/>
    </xf>
    <xf numFmtId="0" fontId="3" fillId="0" borderId="0" xfId="67" applyFont="1" applyBorder="1" applyAlignment="1" applyProtection="1">
      <alignment horizontal="center" vertical="center" shrinkToFit="1"/>
      <protection locked="0"/>
    </xf>
    <xf numFmtId="0" fontId="3" fillId="0" borderId="0" xfId="67" applyFont="1" applyBorder="1" applyAlignment="1" applyProtection="1">
      <alignment vertical="center" shrinkToFit="1"/>
      <protection locked="0"/>
    </xf>
    <xf numFmtId="0" fontId="6" fillId="0" borderId="0" xfId="67" applyFont="1" applyAlignment="1" applyProtection="1">
      <alignment vertical="center"/>
      <protection/>
    </xf>
    <xf numFmtId="0" fontId="7" fillId="0" borderId="0" xfId="67" applyFont="1" applyAlignment="1" applyProtection="1">
      <alignment horizontal="justify" vertical="distributed" wrapText="1"/>
      <protection/>
    </xf>
    <xf numFmtId="0" fontId="7" fillId="0" borderId="0" xfId="67" applyFont="1" applyAlignment="1" applyProtection="1">
      <alignment horizontal="justify" vertical="distributed"/>
      <protection/>
    </xf>
    <xf numFmtId="0" fontId="6" fillId="0" borderId="10" xfId="67" applyFont="1" applyBorder="1" applyAlignment="1" applyProtection="1">
      <alignment vertical="top"/>
      <protection/>
    </xf>
    <xf numFmtId="0" fontId="7" fillId="0" borderId="11" xfId="67" applyFont="1" applyBorder="1" applyAlignment="1" applyProtection="1">
      <alignment horizontal="justify" vertical="distributed" wrapText="1"/>
      <protection/>
    </xf>
    <xf numFmtId="0" fontId="7" fillId="0" borderId="11" xfId="67" applyFont="1" applyBorder="1" applyAlignment="1" applyProtection="1">
      <alignment horizontal="justify" vertical="distributed"/>
      <protection/>
    </xf>
    <xf numFmtId="0" fontId="6" fillId="0" borderId="17" xfId="67" applyFont="1" applyBorder="1" applyAlignment="1" applyProtection="1">
      <alignment vertical="center"/>
      <protection/>
    </xf>
    <xf numFmtId="0" fontId="7" fillId="0" borderId="15" xfId="67" applyFont="1" applyBorder="1" applyAlignment="1" applyProtection="1">
      <alignment horizontal="justify" vertical="distributed" wrapText="1"/>
      <protection/>
    </xf>
    <xf numFmtId="0" fontId="7" fillId="0" borderId="15" xfId="67" applyFont="1" applyBorder="1" applyAlignment="1" applyProtection="1">
      <alignment horizontal="justify" vertical="distributed"/>
      <protection/>
    </xf>
    <xf numFmtId="0" fontId="2" fillId="0" borderId="0" xfId="66" applyFont="1" applyFill="1" applyAlignment="1" applyProtection="1">
      <alignment vertical="center"/>
      <protection/>
    </xf>
    <xf numFmtId="0" fontId="3" fillId="0" borderId="15" xfId="66" applyFont="1" applyFill="1" applyBorder="1" applyAlignment="1" applyProtection="1">
      <alignment vertical="center"/>
      <protection/>
    </xf>
    <xf numFmtId="0" fontId="2" fillId="0" borderId="15" xfId="66" applyFont="1" applyFill="1" applyBorder="1" applyAlignment="1" applyProtection="1">
      <alignment vertical="center"/>
      <protection/>
    </xf>
    <xf numFmtId="0" fontId="17" fillId="0" borderId="0" xfId="66" applyFont="1" applyFill="1" applyAlignment="1" applyProtection="1">
      <alignment vertical="center"/>
      <protection/>
    </xf>
    <xf numFmtId="0" fontId="2" fillId="0" borderId="0" xfId="66" applyFont="1" applyFill="1" applyBorder="1" applyAlignment="1" applyProtection="1">
      <alignment vertical="center"/>
      <protection/>
    </xf>
    <xf numFmtId="0" fontId="2" fillId="0" borderId="0" xfId="66" applyFont="1" applyFill="1" applyAlignment="1" applyProtection="1">
      <alignment vertical="center"/>
      <protection locked="0"/>
    </xf>
    <xf numFmtId="0" fontId="2" fillId="0" borderId="10" xfId="66" applyFont="1" applyFill="1" applyBorder="1" applyAlignment="1" applyProtection="1">
      <alignment vertical="center"/>
      <protection locked="0"/>
    </xf>
    <xf numFmtId="0" fontId="2" fillId="0" borderId="12" xfId="66" applyFont="1" applyFill="1" applyBorder="1" applyAlignment="1" applyProtection="1">
      <alignment vertical="center"/>
      <protection locked="0"/>
    </xf>
    <xf numFmtId="0" fontId="2" fillId="0" borderId="20" xfId="66" applyFont="1" applyFill="1" applyBorder="1" applyAlignment="1" applyProtection="1">
      <alignment vertical="center"/>
      <protection locked="0"/>
    </xf>
    <xf numFmtId="0" fontId="0" fillId="0" borderId="80" xfId="66" applyFill="1" applyBorder="1" applyAlignment="1" applyProtection="1">
      <alignment vertical="center"/>
      <protection locked="0"/>
    </xf>
    <xf numFmtId="0" fontId="2" fillId="0" borderId="80" xfId="66" applyFont="1" applyFill="1" applyBorder="1" applyAlignment="1" applyProtection="1">
      <alignment vertical="center"/>
      <protection locked="0"/>
    </xf>
    <xf numFmtId="0" fontId="2" fillId="0" borderId="91" xfId="66" applyFont="1" applyFill="1" applyBorder="1" applyAlignment="1" applyProtection="1">
      <alignment vertical="center"/>
      <protection locked="0"/>
    </xf>
    <xf numFmtId="0" fontId="2" fillId="0" borderId="13" xfId="66" applyFont="1" applyFill="1" applyBorder="1" applyAlignment="1" applyProtection="1">
      <alignment vertical="center"/>
      <protection locked="0"/>
    </xf>
    <xf numFmtId="0" fontId="2" fillId="0" borderId="14" xfId="66" applyFont="1" applyFill="1" applyBorder="1" applyAlignment="1" applyProtection="1">
      <alignment vertical="center"/>
      <protection locked="0"/>
    </xf>
    <xf numFmtId="0" fontId="3" fillId="0" borderId="20" xfId="66" applyFont="1" applyFill="1" applyBorder="1" applyAlignment="1" applyProtection="1">
      <alignment vertical="center"/>
      <protection locked="0"/>
    </xf>
    <xf numFmtId="0" fontId="3" fillId="0" borderId="80" xfId="66" applyFont="1" applyFill="1" applyBorder="1" applyAlignment="1" applyProtection="1">
      <alignment vertical="center"/>
      <protection locked="0"/>
    </xf>
    <xf numFmtId="0" fontId="2" fillId="0" borderId="17" xfId="66" applyFont="1" applyFill="1" applyBorder="1" applyAlignment="1" applyProtection="1">
      <alignment vertical="center"/>
      <protection locked="0"/>
    </xf>
    <xf numFmtId="0" fontId="2" fillId="0" borderId="16" xfId="66" applyFont="1" applyFill="1" applyBorder="1" applyAlignment="1" applyProtection="1">
      <alignment vertical="center"/>
      <protection locked="0"/>
    </xf>
    <xf numFmtId="0" fontId="2" fillId="0" borderId="0" xfId="66" applyFont="1" applyFill="1" applyBorder="1" applyAlignment="1" applyProtection="1">
      <alignment vertical="center"/>
      <protection locked="0"/>
    </xf>
    <xf numFmtId="0" fontId="11" fillId="0" borderId="15" xfId="66" applyFont="1" applyFill="1" applyBorder="1" applyAlignment="1" applyProtection="1">
      <alignment vertical="center"/>
      <protection locked="0"/>
    </xf>
    <xf numFmtId="0" fontId="2" fillId="0" borderId="15" xfId="66" applyFont="1" applyFill="1" applyBorder="1" applyAlignment="1" applyProtection="1">
      <alignment vertical="center"/>
      <protection locked="0"/>
    </xf>
    <xf numFmtId="0" fontId="11" fillId="0" borderId="0" xfId="66" applyFont="1" applyFill="1" applyBorder="1" applyAlignment="1" applyProtection="1">
      <alignment horizontal="left" vertical="center" indent="1"/>
      <protection/>
    </xf>
    <xf numFmtId="0" fontId="11" fillId="0" borderId="0" xfId="66" applyFont="1" applyFill="1" applyBorder="1" applyAlignment="1" applyProtection="1">
      <alignment vertical="center"/>
      <protection/>
    </xf>
    <xf numFmtId="0" fontId="6" fillId="0" borderId="0" xfId="66" applyFont="1" applyFill="1" applyAlignment="1" applyProtection="1">
      <alignment vertical="center"/>
      <protection/>
    </xf>
    <xf numFmtId="0" fontId="7" fillId="0" borderId="0" xfId="66" applyFont="1" applyFill="1" applyAlignment="1" applyProtection="1">
      <alignment horizontal="justify" vertical="distributed" wrapText="1"/>
      <protection/>
    </xf>
    <xf numFmtId="0" fontId="7" fillId="0" borderId="0" xfId="66" applyFont="1" applyFill="1" applyAlignment="1" applyProtection="1">
      <alignment horizontal="justify" vertical="distributed"/>
      <protection/>
    </xf>
    <xf numFmtId="0" fontId="6" fillId="0" borderId="0" xfId="66" applyFont="1" applyFill="1" applyAlignment="1" applyProtection="1">
      <alignment vertical="top"/>
      <protection/>
    </xf>
    <xf numFmtId="0" fontId="19" fillId="0" borderId="0" xfId="66" applyFont="1" applyFill="1" applyAlignment="1" applyProtection="1">
      <alignment vertical="center"/>
      <protection/>
    </xf>
    <xf numFmtId="0" fontId="9" fillId="0" borderId="15" xfId="66" applyFont="1" applyFill="1" applyBorder="1" applyAlignment="1" applyProtection="1">
      <alignment vertical="center"/>
      <protection locked="0"/>
    </xf>
    <xf numFmtId="0" fontId="9" fillId="0" borderId="80" xfId="66" applyFont="1" applyFill="1" applyBorder="1" applyAlignment="1" applyProtection="1">
      <alignment vertical="center"/>
      <protection locked="0"/>
    </xf>
    <xf numFmtId="0" fontId="7" fillId="0" borderId="0" xfId="66" applyFont="1" applyFill="1" applyAlignment="1" applyProtection="1">
      <alignment vertical="center"/>
      <protection locked="0"/>
    </xf>
    <xf numFmtId="0" fontId="6" fillId="0" borderId="0" xfId="66" applyFont="1" applyFill="1" applyBorder="1" applyAlignment="1" applyProtection="1">
      <alignment vertical="center"/>
      <protection locked="0"/>
    </xf>
    <xf numFmtId="0" fontId="6" fillId="0" borderId="0" xfId="66" applyFont="1" applyFill="1" applyBorder="1" applyAlignment="1" applyProtection="1">
      <alignment horizontal="left" vertical="center" indent="1"/>
      <protection locked="0"/>
    </xf>
    <xf numFmtId="0" fontId="6" fillId="0" borderId="0" xfId="66" applyFont="1" applyFill="1" applyAlignment="1" applyProtection="1">
      <alignment vertical="center"/>
      <protection locked="0"/>
    </xf>
    <xf numFmtId="0" fontId="7" fillId="0" borderId="0" xfId="66" applyFont="1" applyFill="1" applyAlignment="1" applyProtection="1">
      <alignment vertical="center"/>
      <protection/>
    </xf>
    <xf numFmtId="0" fontId="6" fillId="0" borderId="0" xfId="66" applyFont="1" applyFill="1" applyBorder="1" applyAlignment="1" applyProtection="1">
      <alignment horizontal="right" vertical="center"/>
      <protection/>
    </xf>
    <xf numFmtId="0" fontId="6" fillId="0" borderId="0" xfId="66" applyFont="1" applyFill="1" applyBorder="1" applyAlignment="1" applyProtection="1">
      <alignment vertical="center"/>
      <protection/>
    </xf>
    <xf numFmtId="0" fontId="6" fillId="0" borderId="0" xfId="66" applyFont="1" applyFill="1" applyBorder="1" applyAlignment="1" applyProtection="1">
      <alignment horizontal="left" vertical="center" indent="1"/>
      <protection/>
    </xf>
    <xf numFmtId="0" fontId="6" fillId="0" borderId="0" xfId="66" applyFont="1" applyFill="1" applyAlignment="1" applyProtection="1">
      <alignment horizontal="justify" vertical="center"/>
      <protection/>
    </xf>
    <xf numFmtId="0" fontId="6" fillId="0" borderId="0" xfId="66" applyFont="1" applyFill="1" applyAlignment="1" applyProtection="1">
      <alignment horizontal="justify" vertical="center" wrapText="1"/>
      <protection/>
    </xf>
    <xf numFmtId="0" fontId="3" fillId="0" borderId="0" xfId="66" applyFont="1" applyFill="1" applyAlignment="1" applyProtection="1">
      <alignment vertical="center"/>
      <protection locked="0"/>
    </xf>
    <xf numFmtId="0" fontId="6" fillId="0" borderId="0" xfId="66" applyFont="1" applyFill="1" applyAlignment="1" applyProtection="1">
      <alignment vertical="center" wrapText="1"/>
      <protection locked="0"/>
    </xf>
    <xf numFmtId="0" fontId="2" fillId="0" borderId="0" xfId="64" applyFont="1" applyAlignment="1" applyProtection="1">
      <alignment vertical="center"/>
      <protection/>
    </xf>
    <xf numFmtId="0" fontId="44" fillId="0" borderId="0" xfId="64" applyFont="1" applyAlignment="1" applyProtection="1">
      <alignment vertical="center"/>
      <protection/>
    </xf>
    <xf numFmtId="0" fontId="2" fillId="0" borderId="15" xfId="64" applyFont="1" applyBorder="1" applyAlignment="1" applyProtection="1">
      <alignment vertical="center" shrinkToFit="1"/>
      <protection/>
    </xf>
    <xf numFmtId="187" fontId="2" fillId="0" borderId="15" xfId="64" applyNumberFormat="1" applyFont="1" applyFill="1" applyBorder="1" applyAlignment="1" applyProtection="1">
      <alignment horizontal="right" vertical="center"/>
      <protection/>
    </xf>
    <xf numFmtId="0" fontId="0" fillId="0" borderId="15" xfId="64" applyFont="1" applyFill="1" applyBorder="1" applyAlignment="1" applyProtection="1">
      <alignment horizontal="center" vertical="center"/>
      <protection/>
    </xf>
    <xf numFmtId="189" fontId="0" fillId="0" borderId="15" xfId="64" applyNumberFormat="1" applyFill="1" applyBorder="1" applyAlignment="1" applyProtection="1">
      <alignment horizontal="left" vertical="center"/>
      <protection/>
    </xf>
    <xf numFmtId="0" fontId="2" fillId="0" borderId="0" xfId="64" applyFont="1" applyFill="1" applyAlignment="1" applyProtection="1">
      <alignment vertical="center"/>
      <protection/>
    </xf>
    <xf numFmtId="0" fontId="0" fillId="0" borderId="0" xfId="64" applyFill="1" applyProtection="1">
      <alignment/>
      <protection/>
    </xf>
    <xf numFmtId="0" fontId="2" fillId="0" borderId="18" xfId="64" applyFont="1" applyBorder="1" applyAlignment="1" applyProtection="1">
      <alignment vertical="center"/>
      <protection/>
    </xf>
    <xf numFmtId="0" fontId="2" fillId="0" borderId="18" xfId="64" applyFont="1" applyBorder="1" applyAlignment="1" applyProtection="1">
      <alignment horizontal="center" vertical="center" shrinkToFit="1"/>
      <protection/>
    </xf>
    <xf numFmtId="0" fontId="3" fillId="0" borderId="18" xfId="64" applyFont="1" applyBorder="1" applyAlignment="1" applyProtection="1">
      <alignment horizontal="center" vertical="center" wrapText="1"/>
      <protection/>
    </xf>
    <xf numFmtId="0" fontId="2" fillId="0" borderId="18" xfId="64" applyFont="1" applyBorder="1" applyAlignment="1" applyProtection="1">
      <alignment horizontal="center" vertical="center" wrapText="1" shrinkToFit="1"/>
      <protection/>
    </xf>
    <xf numFmtId="0" fontId="9" fillId="0" borderId="18" xfId="64" applyFont="1" applyBorder="1" applyAlignment="1" applyProtection="1">
      <alignment horizontal="center" vertical="center" wrapText="1"/>
      <protection/>
    </xf>
    <xf numFmtId="0" fontId="2" fillId="0" borderId="0" xfId="64" applyFont="1" applyAlignment="1" applyProtection="1">
      <alignment vertical="center"/>
      <protection locked="0"/>
    </xf>
    <xf numFmtId="0" fontId="2" fillId="0" borderId="18" xfId="64" applyFont="1" applyBorder="1" applyAlignment="1" applyProtection="1">
      <alignment horizontal="center" vertical="center"/>
      <protection locked="0"/>
    </xf>
    <xf numFmtId="0" fontId="18" fillId="0" borderId="18" xfId="64" applyFont="1" applyFill="1" applyBorder="1" applyAlignment="1" applyProtection="1">
      <alignment horizontal="center" vertical="center" shrinkToFit="1"/>
      <protection locked="0"/>
    </xf>
    <xf numFmtId="0" fontId="18" fillId="0" borderId="18" xfId="64" applyFont="1" applyFill="1" applyBorder="1" applyAlignment="1" applyProtection="1">
      <alignment horizontal="left" vertical="center" shrinkToFit="1"/>
      <protection locked="0"/>
    </xf>
    <xf numFmtId="0" fontId="18" fillId="0" borderId="18" xfId="64" applyFont="1" applyFill="1" applyBorder="1" applyAlignment="1" applyProtection="1">
      <alignment horizontal="center" vertical="center" wrapText="1"/>
      <protection locked="0"/>
    </xf>
    <xf numFmtId="185" fontId="18" fillId="0" borderId="18" xfId="64" applyNumberFormat="1" applyFont="1" applyFill="1" applyBorder="1" applyAlignment="1" applyProtection="1">
      <alignment horizontal="center" vertical="center" shrinkToFit="1"/>
      <protection locked="0"/>
    </xf>
    <xf numFmtId="181" fontId="18" fillId="0" borderId="18" xfId="64" applyNumberFormat="1" applyFont="1" applyFill="1" applyBorder="1" applyAlignment="1" applyProtection="1">
      <alignment horizontal="center" vertical="center" shrinkToFit="1"/>
      <protection locked="0"/>
    </xf>
    <xf numFmtId="181" fontId="18" fillId="0" borderId="18" xfId="64" applyNumberFormat="1" applyFont="1" applyFill="1" applyBorder="1" applyAlignment="1" applyProtection="1">
      <alignment vertical="center" shrinkToFit="1"/>
      <protection locked="0"/>
    </xf>
    <xf numFmtId="0" fontId="18" fillId="0" borderId="18" xfId="64" applyFont="1" applyFill="1" applyBorder="1" applyAlignment="1" applyProtection="1">
      <alignment horizontal="center" vertical="center"/>
      <protection locked="0"/>
    </xf>
    <xf numFmtId="181" fontId="18" fillId="0" borderId="18" xfId="64" applyNumberFormat="1" applyFont="1" applyFill="1" applyBorder="1" applyAlignment="1" applyProtection="1">
      <alignment horizontal="center" vertical="center"/>
      <protection locked="0"/>
    </xf>
    <xf numFmtId="0" fontId="18" fillId="0" borderId="18" xfId="64" applyFont="1" applyFill="1" applyBorder="1" applyAlignment="1" applyProtection="1">
      <alignment vertical="center"/>
      <protection locked="0"/>
    </xf>
    <xf numFmtId="181" fontId="18" fillId="0" borderId="18" xfId="64" applyNumberFormat="1" applyFont="1" applyFill="1" applyBorder="1" applyAlignment="1" applyProtection="1">
      <alignment vertical="center"/>
      <protection locked="0"/>
    </xf>
    <xf numFmtId="0" fontId="2" fillId="0" borderId="0" xfId="64" applyFont="1" applyAlignment="1" applyProtection="1">
      <alignment horizontal="center" vertical="center"/>
      <protection locked="0"/>
    </xf>
    <xf numFmtId="49" fontId="6" fillId="0" borderId="0" xfId="64" applyNumberFormat="1" applyFont="1" applyAlignment="1" applyProtection="1">
      <alignment horizontal="right" vertical="top"/>
      <protection/>
    </xf>
    <xf numFmtId="0" fontId="2" fillId="0" borderId="0" xfId="64" applyFont="1" applyAlignment="1" applyProtection="1">
      <alignment vertical="top"/>
      <protection/>
    </xf>
    <xf numFmtId="0" fontId="6" fillId="0" borderId="0" xfId="64" applyFont="1" applyAlignment="1" applyProtection="1">
      <alignment vertical="top"/>
      <protection/>
    </xf>
    <xf numFmtId="0" fontId="6" fillId="0" borderId="0" xfId="64" applyFont="1" applyAlignment="1" applyProtection="1">
      <alignment vertical="top" wrapText="1"/>
      <protection/>
    </xf>
    <xf numFmtId="0" fontId="0" fillId="0" borderId="0" xfId="63" applyFont="1" applyFill="1">
      <alignment vertical="center"/>
      <protection/>
    </xf>
    <xf numFmtId="0" fontId="0" fillId="0" borderId="0" xfId="63" applyFont="1" applyFill="1" applyBorder="1">
      <alignment vertical="center"/>
      <protection/>
    </xf>
    <xf numFmtId="0" fontId="0" fillId="0" borderId="0" xfId="63" applyFont="1" applyFill="1" applyAlignment="1">
      <alignment horizontal="center" vertical="center"/>
      <protection/>
    </xf>
    <xf numFmtId="0" fontId="24" fillId="0" borderId="0" xfId="63" applyFont="1" applyFill="1">
      <alignment vertical="center"/>
      <protection/>
    </xf>
    <xf numFmtId="0" fontId="0" fillId="0" borderId="80" xfId="63" applyFont="1" applyFill="1" applyBorder="1">
      <alignment vertical="center"/>
      <protection/>
    </xf>
    <xf numFmtId="0" fontId="0" fillId="0" borderId="92" xfId="63" applyFont="1" applyFill="1" applyBorder="1">
      <alignment vertical="center"/>
      <protection/>
    </xf>
    <xf numFmtId="0" fontId="0" fillId="0" borderId="93" xfId="63" applyFont="1" applyFill="1" applyBorder="1">
      <alignment vertical="center"/>
      <protection/>
    </xf>
    <xf numFmtId="0" fontId="0" fillId="0" borderId="94" xfId="63" applyFont="1" applyFill="1" applyBorder="1">
      <alignment vertical="center"/>
      <protection/>
    </xf>
    <xf numFmtId="0" fontId="0" fillId="0" borderId="95" xfId="63" applyFont="1" applyFill="1" applyBorder="1">
      <alignment vertical="center"/>
      <protection/>
    </xf>
    <xf numFmtId="0" fontId="0" fillId="0" borderId="96" xfId="63" applyFont="1" applyFill="1" applyBorder="1">
      <alignment vertical="center"/>
      <protection/>
    </xf>
    <xf numFmtId="0" fontId="0" fillId="0" borderId="97" xfId="63" applyFont="1" applyFill="1" applyBorder="1">
      <alignment vertical="center"/>
      <protection/>
    </xf>
    <xf numFmtId="0" fontId="0" fillId="0" borderId="98" xfId="63" applyFont="1" applyFill="1" applyBorder="1">
      <alignment vertical="center"/>
      <protection/>
    </xf>
    <xf numFmtId="0" fontId="0" fillId="0" borderId="99" xfId="63" applyFont="1" applyFill="1" applyBorder="1">
      <alignment vertical="center"/>
      <protection/>
    </xf>
    <xf numFmtId="0" fontId="0" fillId="0" borderId="100" xfId="63" applyFont="1" applyFill="1" applyBorder="1">
      <alignment vertical="center"/>
      <protection/>
    </xf>
    <xf numFmtId="0" fontId="0" fillId="0" borderId="10" xfId="63" applyFont="1" applyFill="1" applyBorder="1">
      <alignment vertical="center"/>
      <protection/>
    </xf>
    <xf numFmtId="0" fontId="0" fillId="0" borderId="11" xfId="63" applyFont="1" applyFill="1" applyBorder="1">
      <alignment vertical="center"/>
      <protection/>
    </xf>
    <xf numFmtId="0" fontId="0" fillId="0" borderId="101" xfId="63" applyFont="1" applyFill="1" applyBorder="1">
      <alignment vertical="center"/>
      <protection/>
    </xf>
    <xf numFmtId="0" fontId="0" fillId="0" borderId="102" xfId="63" applyFont="1" applyFill="1" applyBorder="1" applyAlignment="1">
      <alignment vertical="center"/>
      <protection/>
    </xf>
    <xf numFmtId="0" fontId="0" fillId="0" borderId="99" xfId="63" applyFont="1" applyFill="1" applyBorder="1" applyAlignment="1">
      <alignment vertical="center"/>
      <protection/>
    </xf>
    <xf numFmtId="0" fontId="0" fillId="0" borderId="0" xfId="63" applyFont="1" applyFill="1" applyAlignment="1">
      <alignment horizontal="right" vertical="center"/>
      <protection/>
    </xf>
    <xf numFmtId="0" fontId="0" fillId="0" borderId="0" xfId="63" applyFont="1" applyFill="1" applyAlignment="1">
      <alignment vertical="center"/>
      <protection/>
    </xf>
    <xf numFmtId="0" fontId="53" fillId="0" borderId="0" xfId="63" applyFont="1" applyFill="1">
      <alignment vertical="center"/>
      <protection/>
    </xf>
    <xf numFmtId="0" fontId="53" fillId="0" borderId="0" xfId="63" applyFont="1" applyFill="1" applyAlignment="1">
      <alignment vertical="center"/>
      <protection/>
    </xf>
    <xf numFmtId="0" fontId="20" fillId="0" borderId="0" xfId="63" applyFont="1" applyFill="1" applyAlignment="1">
      <alignment horizontal="center" vertical="center"/>
      <protection/>
    </xf>
    <xf numFmtId="0" fontId="24" fillId="0" borderId="0" xfId="63" applyFont="1" applyFill="1" applyAlignment="1">
      <alignment vertical="center"/>
      <protection/>
    </xf>
    <xf numFmtId="0" fontId="45" fillId="0" borderId="0" xfId="0" applyFont="1" applyAlignment="1">
      <alignment/>
    </xf>
    <xf numFmtId="0" fontId="2" fillId="8" borderId="0" xfId="0" applyFont="1" applyFill="1" applyBorder="1" applyAlignment="1" applyProtection="1">
      <alignment vertical="center" shrinkToFit="1"/>
      <protection locked="0"/>
    </xf>
    <xf numFmtId="0" fontId="77" fillId="24" borderId="86" xfId="72" applyFont="1" applyFill="1" applyBorder="1" applyAlignment="1">
      <alignment horizontal="center" vertical="center"/>
      <protection/>
    </xf>
    <xf numFmtId="0" fontId="61" fillId="24" borderId="87" xfId="72" applyFont="1" applyFill="1" applyBorder="1" applyAlignment="1">
      <alignment horizontal="left" vertical="center" shrinkToFit="1"/>
      <protection/>
    </xf>
    <xf numFmtId="0" fontId="61" fillId="25" borderId="43" xfId="72" applyFont="1" applyFill="1" applyBorder="1" applyAlignment="1">
      <alignment horizontal="left" vertical="center" shrinkToFit="1"/>
      <protection/>
    </xf>
    <xf numFmtId="0" fontId="66" fillId="25" borderId="52" xfId="72" applyFont="1" applyFill="1" applyBorder="1" applyAlignment="1">
      <alignment horizontal="center" vertical="center" wrapText="1"/>
      <protection/>
    </xf>
    <xf numFmtId="0" fontId="66" fillId="25" borderId="68" xfId="72" applyFont="1" applyFill="1" applyBorder="1" applyAlignment="1">
      <alignment horizontal="center" vertical="center" wrapText="1"/>
      <protection/>
    </xf>
    <xf numFmtId="0" fontId="61" fillId="24" borderId="38" xfId="72" applyFont="1" applyFill="1" applyBorder="1" applyAlignment="1">
      <alignment horizontal="left" vertical="center"/>
      <protection/>
    </xf>
    <xf numFmtId="190" fontId="61" fillId="24" borderId="38" xfId="72" applyNumberFormat="1" applyFont="1" applyFill="1" applyBorder="1" applyAlignment="1">
      <alignment horizontal="center" vertical="center"/>
      <protection/>
    </xf>
    <xf numFmtId="187" fontId="56" fillId="24" borderId="38" xfId="72" applyNumberFormat="1" applyFont="1" applyFill="1" applyBorder="1" applyAlignment="1">
      <alignment horizontal="center" vertical="center"/>
      <protection/>
    </xf>
    <xf numFmtId="0" fontId="66" fillId="24" borderId="38" xfId="72" applyFont="1" applyFill="1" applyBorder="1" applyAlignment="1">
      <alignment horizontal="center" vertical="center" wrapText="1"/>
      <protection/>
    </xf>
    <xf numFmtId="0" fontId="66" fillId="24" borderId="39" xfId="72" applyFont="1" applyFill="1" applyBorder="1" applyAlignment="1">
      <alignment horizontal="center" vertical="center" wrapText="1"/>
      <protection/>
    </xf>
    <xf numFmtId="0" fontId="66" fillId="25" borderId="51" xfId="72" applyFont="1" applyFill="1" applyBorder="1" applyAlignment="1">
      <alignment horizontal="center" vertical="center" wrapText="1"/>
      <protection/>
    </xf>
    <xf numFmtId="0" fontId="61" fillId="24" borderId="103" xfId="72" applyFont="1" applyFill="1" applyBorder="1" applyAlignment="1">
      <alignment horizontal="left" vertical="center"/>
      <protection/>
    </xf>
    <xf numFmtId="190" fontId="61" fillId="24" borderId="103" xfId="72" applyNumberFormat="1" applyFont="1" applyFill="1" applyBorder="1" applyAlignment="1">
      <alignment horizontal="center" vertical="center"/>
      <protection/>
    </xf>
    <xf numFmtId="187" fontId="56" fillId="24" borderId="103" xfId="72" applyNumberFormat="1" applyFont="1" applyFill="1" applyBorder="1" applyAlignment="1">
      <alignment horizontal="center" vertical="center"/>
      <protection/>
    </xf>
    <xf numFmtId="0" fontId="66" fillId="24" borderId="103" xfId="72" applyFont="1" applyFill="1" applyBorder="1" applyAlignment="1">
      <alignment horizontal="center" vertical="center" wrapText="1"/>
      <protection/>
    </xf>
    <xf numFmtId="0" fontId="66" fillId="24" borderId="104" xfId="72" applyFont="1" applyFill="1" applyBorder="1" applyAlignment="1">
      <alignment horizontal="center" vertical="center" wrapText="1"/>
      <protection/>
    </xf>
    <xf numFmtId="0" fontId="2" fillId="0" borderId="0" xfId="0" applyFont="1" applyFill="1" applyBorder="1" applyAlignment="1" applyProtection="1">
      <alignment vertical="center" shrinkToFit="1"/>
      <protection locked="0"/>
    </xf>
    <xf numFmtId="49" fontId="76" fillId="0" borderId="0" xfId="0" applyNumberFormat="1" applyFont="1" applyAlignment="1" applyProtection="1">
      <alignment vertical="center"/>
      <protection/>
    </xf>
    <xf numFmtId="49" fontId="76" fillId="0" borderId="0" xfId="0" applyNumberFormat="1" applyFont="1" applyAlignment="1">
      <alignment vertical="center"/>
    </xf>
    <xf numFmtId="0" fontId="18" fillId="27" borderId="18" xfId="0" applyFont="1" applyFill="1" applyBorder="1" applyAlignment="1">
      <alignment horizontal="center" vertical="center" shrinkToFit="1"/>
    </xf>
    <xf numFmtId="0" fontId="18" fillId="8" borderId="15" xfId="0" applyFont="1" applyFill="1" applyBorder="1" applyAlignment="1" applyProtection="1">
      <alignment vertical="center" shrinkToFit="1"/>
      <protection locked="0"/>
    </xf>
    <xf numFmtId="0" fontId="18" fillId="8" borderId="0" xfId="0" applyFont="1" applyFill="1" applyAlignment="1" applyProtection="1">
      <alignment vertical="center" shrinkToFit="1"/>
      <protection locked="0"/>
    </xf>
    <xf numFmtId="49" fontId="18" fillId="8" borderId="0" xfId="0" applyNumberFormat="1" applyFont="1" applyFill="1" applyAlignment="1">
      <alignment horizontal="center" vertical="center"/>
    </xf>
    <xf numFmtId="0" fontId="18" fillId="8" borderId="0" xfId="0" applyFont="1" applyFill="1" applyAlignment="1">
      <alignment horizontal="center" vertical="center"/>
    </xf>
    <xf numFmtId="0" fontId="2" fillId="0" borderId="0" xfId="0" applyFont="1" applyFill="1" applyAlignment="1">
      <alignment horizontal="center" vertical="center"/>
    </xf>
    <xf numFmtId="49" fontId="18" fillId="8" borderId="0" xfId="0" applyNumberFormat="1" applyFont="1" applyFill="1" applyAlignment="1">
      <alignment horizontal="center" vertical="center" shrinkToFit="1"/>
    </xf>
    <xf numFmtId="0" fontId="18" fillId="8" borderId="0" xfId="0" applyFont="1" applyFill="1" applyAlignment="1">
      <alignment horizontal="center" vertical="center" shrinkToFit="1"/>
    </xf>
    <xf numFmtId="0" fontId="2" fillId="8" borderId="0" xfId="0" applyFont="1" applyFill="1" applyAlignment="1">
      <alignment vertical="center" shrinkToFit="1"/>
    </xf>
    <xf numFmtId="49" fontId="22" fillId="0" borderId="15" xfId="0" applyNumberFormat="1" applyFont="1" applyFill="1" applyBorder="1" applyAlignment="1">
      <alignment horizontal="center" shrinkToFit="1"/>
    </xf>
    <xf numFmtId="0" fontId="2" fillId="0" borderId="18" xfId="0" applyFont="1" applyFill="1" applyBorder="1" applyAlignment="1">
      <alignment horizontal="center" vertical="center"/>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8" fillId="8"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18" fillId="8" borderId="0" xfId="0" applyFont="1" applyFill="1" applyBorder="1" applyAlignment="1" applyProtection="1">
      <alignment vertical="center" shrinkToFit="1"/>
      <protection/>
    </xf>
    <xf numFmtId="0" fontId="12" fillId="8" borderId="18" xfId="0" applyFont="1" applyFill="1" applyBorder="1" applyAlignment="1">
      <alignment horizontal="center" vertical="center"/>
    </xf>
    <xf numFmtId="0" fontId="18" fillId="8" borderId="18" xfId="0" applyFont="1" applyFill="1" applyBorder="1" applyAlignment="1">
      <alignment horizontal="center" vertical="center"/>
    </xf>
    <xf numFmtId="0" fontId="2" fillId="0" borderId="0" xfId="0" applyFont="1" applyFill="1" applyAlignment="1" applyProtection="1">
      <alignment horizontal="left" vertical="center"/>
      <protection/>
    </xf>
    <xf numFmtId="0" fontId="2" fillId="0" borderId="0" xfId="0" applyFont="1" applyFill="1" applyAlignment="1" applyProtection="1">
      <alignment horizontal="justify" vertical="distributed" wrapText="1"/>
      <protection/>
    </xf>
    <xf numFmtId="0" fontId="2" fillId="0" borderId="0" xfId="0" applyFont="1" applyFill="1" applyAlignment="1" applyProtection="1">
      <alignment horizontal="justify" vertical="distributed"/>
      <protection/>
    </xf>
    <xf numFmtId="0" fontId="2" fillId="0" borderId="11" xfId="0" applyFont="1" applyFill="1" applyBorder="1" applyAlignment="1" applyProtection="1">
      <alignment vertical="center" shrinkToFit="1"/>
      <protection/>
    </xf>
    <xf numFmtId="0" fontId="18" fillId="8" borderId="0" xfId="0" applyFont="1" applyFill="1" applyAlignment="1">
      <alignment vertical="center" shrinkToFit="1"/>
    </xf>
    <xf numFmtId="0" fontId="24" fillId="8" borderId="0" xfId="0" applyFont="1" applyFill="1" applyAlignment="1">
      <alignment vertical="center" shrinkToFit="1"/>
    </xf>
    <xf numFmtId="0" fontId="6" fillId="0" borderId="0" xfId="0" applyFont="1" applyAlignment="1" applyProtection="1">
      <alignment horizontal="justify" vertical="top" wrapText="1"/>
      <protection/>
    </xf>
    <xf numFmtId="0" fontId="6" fillId="0" borderId="0" xfId="0" applyFont="1" applyAlignment="1" applyProtection="1">
      <alignment horizontal="justify" vertical="top"/>
      <protection/>
    </xf>
    <xf numFmtId="0" fontId="0" fillId="0" borderId="18" xfId="0" applyFont="1" applyFill="1" applyBorder="1" applyAlignment="1">
      <alignment horizontal="center" vertical="center"/>
    </xf>
    <xf numFmtId="0" fontId="2" fillId="0" borderId="18" xfId="0" applyFont="1" applyFill="1" applyBorder="1" applyAlignment="1">
      <alignment vertical="center" shrinkToFit="1"/>
    </xf>
    <xf numFmtId="0" fontId="3" fillId="0" borderId="18" xfId="0" applyFont="1" applyFill="1" applyBorder="1" applyAlignment="1">
      <alignment vertical="center" shrinkToFit="1"/>
    </xf>
    <xf numFmtId="0" fontId="2" fillId="0" borderId="91"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05" xfId="0" applyFont="1" applyBorder="1" applyAlignment="1">
      <alignment horizontal="center" vertical="center"/>
    </xf>
    <xf numFmtId="49" fontId="22" fillId="0" borderId="15" xfId="0" applyNumberFormat="1" applyFont="1" applyBorder="1" applyAlignment="1">
      <alignment horizontal="center" shrinkToFit="1"/>
    </xf>
    <xf numFmtId="0" fontId="2" fillId="0" borderId="0" xfId="0" applyFont="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0" xfId="0" applyFont="1" applyAlignment="1">
      <alignment horizontal="center" vertical="center"/>
    </xf>
    <xf numFmtId="0" fontId="2" fillId="0" borderId="0" xfId="0" applyFont="1" applyAlignment="1" applyProtection="1">
      <alignment horizontal="left" vertical="center"/>
      <protection/>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Alignment="1">
      <alignment vertical="center" shrinkToFit="1"/>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0" fontId="0" fillId="0" borderId="18" xfId="0" applyFont="1" applyBorder="1" applyAlignment="1">
      <alignment horizontal="center" vertical="center"/>
    </xf>
    <xf numFmtId="0" fontId="2" fillId="0" borderId="18" xfId="0" applyFont="1" applyBorder="1" applyAlignment="1">
      <alignment vertical="center" shrinkToFit="1"/>
    </xf>
    <xf numFmtId="0" fontId="11" fillId="0" borderId="0" xfId="65" applyFont="1" applyAlignment="1" applyProtection="1">
      <alignment vertical="top" wrapText="1"/>
      <protection/>
    </xf>
    <xf numFmtId="0" fontId="11" fillId="0" borderId="0" xfId="65" applyFont="1" applyAlignment="1" applyProtection="1">
      <alignment horizontal="right" vertical="top"/>
      <protection/>
    </xf>
    <xf numFmtId="0" fontId="3" fillId="0" borderId="17" xfId="65" applyFont="1" applyBorder="1" applyAlignment="1" applyProtection="1">
      <alignment vertical="center" wrapText="1"/>
      <protection/>
    </xf>
    <xf numFmtId="0" fontId="3" fillId="0" borderId="15" xfId="65" applyFont="1" applyBorder="1" applyAlignment="1" applyProtection="1">
      <alignment vertical="center" wrapText="1"/>
      <protection/>
    </xf>
    <xf numFmtId="0" fontId="48" fillId="0" borderId="106" xfId="65" applyFont="1" applyFill="1" applyBorder="1" applyAlignment="1" applyProtection="1">
      <alignment horizontal="center" vertical="center" shrinkToFit="1"/>
      <protection locked="0"/>
    </xf>
    <xf numFmtId="0" fontId="48" fillId="0" borderId="107" xfId="65" applyFont="1" applyFill="1" applyBorder="1" applyAlignment="1" applyProtection="1">
      <alignment horizontal="center" vertical="center" shrinkToFit="1"/>
      <protection locked="0"/>
    </xf>
    <xf numFmtId="0" fontId="48" fillId="0" borderId="108" xfId="65" applyFont="1" applyFill="1" applyBorder="1" applyAlignment="1" applyProtection="1">
      <alignment horizontal="center" vertical="center" shrinkToFit="1"/>
      <protection locked="0"/>
    </xf>
    <xf numFmtId="0" fontId="19" fillId="0" borderId="15" xfId="65" applyFont="1" applyFill="1" applyBorder="1" applyAlignment="1" applyProtection="1">
      <alignment vertical="center" wrapText="1"/>
      <protection/>
    </xf>
    <xf numFmtId="0" fontId="19" fillId="0" borderId="16" xfId="65" applyFont="1" applyFill="1" applyBorder="1" applyAlignment="1" applyProtection="1">
      <alignment vertical="center" wrapText="1"/>
      <protection/>
    </xf>
    <xf numFmtId="0" fontId="6" fillId="0" borderId="0" xfId="65" applyFont="1" applyAlignment="1" applyProtection="1">
      <alignment horizontal="justify" vertical="distributed" wrapText="1"/>
      <protection/>
    </xf>
    <xf numFmtId="0" fontId="6" fillId="0" borderId="0" xfId="65" applyFont="1" applyAlignment="1" applyProtection="1">
      <alignment horizontal="justify" vertical="distributed"/>
      <protection/>
    </xf>
    <xf numFmtId="0" fontId="3" fillId="0" borderId="10" xfId="65" applyFont="1" applyBorder="1" applyAlignment="1" applyProtection="1">
      <alignment vertical="center" wrapText="1"/>
      <protection/>
    </xf>
    <xf numFmtId="0" fontId="3" fillId="0" borderId="11" xfId="65" applyFont="1" applyBorder="1" applyAlignment="1" applyProtection="1">
      <alignment vertical="center" wrapText="1"/>
      <protection/>
    </xf>
    <xf numFmtId="0" fontId="48" fillId="0" borderId="109" xfId="65" applyFont="1" applyFill="1" applyBorder="1" applyAlignment="1" applyProtection="1">
      <alignment horizontal="center" vertical="center" shrinkToFit="1"/>
      <protection locked="0"/>
    </xf>
    <xf numFmtId="0" fontId="48" fillId="0" borderId="11" xfId="65" applyFont="1" applyFill="1" applyBorder="1" applyAlignment="1" applyProtection="1">
      <alignment horizontal="center" vertical="center" shrinkToFit="1"/>
      <protection locked="0"/>
    </xf>
    <xf numFmtId="0" fontId="48" fillId="0" borderId="110" xfId="65" applyFont="1" applyFill="1" applyBorder="1" applyAlignment="1" applyProtection="1">
      <alignment horizontal="center" vertical="center" shrinkToFit="1"/>
      <protection locked="0"/>
    </xf>
    <xf numFmtId="0" fontId="3" fillId="0" borderId="11" xfId="65" applyFont="1" applyFill="1" applyBorder="1" applyAlignment="1" applyProtection="1">
      <alignment vertical="center" wrapText="1"/>
      <protection/>
    </xf>
    <xf numFmtId="0" fontId="2" fillId="0" borderId="12" xfId="65" applyFont="1" applyFill="1" applyBorder="1" applyAlignment="1" applyProtection="1">
      <alignment vertical="center" wrapText="1"/>
      <protection/>
    </xf>
    <xf numFmtId="0" fontId="3" fillId="0" borderId="20" xfId="65" applyFont="1" applyBorder="1" applyAlignment="1" applyProtection="1">
      <alignment vertical="center" wrapText="1"/>
      <protection/>
    </xf>
    <xf numFmtId="0" fontId="3" fillId="0" borderId="80" xfId="65" applyFont="1" applyBorder="1" applyAlignment="1" applyProtection="1">
      <alignment vertical="center" wrapText="1"/>
      <protection/>
    </xf>
    <xf numFmtId="0" fontId="48" fillId="0" borderId="111" xfId="65" applyFont="1" applyFill="1" applyBorder="1" applyAlignment="1" applyProtection="1">
      <alignment horizontal="center" vertical="center" shrinkToFit="1"/>
      <protection locked="0"/>
    </xf>
    <xf numFmtId="0" fontId="48" fillId="0" borderId="80" xfId="65" applyFont="1" applyFill="1" applyBorder="1" applyAlignment="1" applyProtection="1">
      <alignment horizontal="center" vertical="center" shrinkToFit="1"/>
      <protection locked="0"/>
    </xf>
    <xf numFmtId="0" fontId="48" fillId="0" borderId="112" xfId="65" applyFont="1" applyFill="1" applyBorder="1" applyAlignment="1" applyProtection="1">
      <alignment horizontal="center" vertical="center" shrinkToFit="1"/>
      <protection locked="0"/>
    </xf>
    <xf numFmtId="0" fontId="3" fillId="0" borderId="80" xfId="65" applyFont="1" applyFill="1" applyBorder="1" applyAlignment="1" applyProtection="1">
      <alignment vertical="center" wrapText="1"/>
      <protection/>
    </xf>
    <xf numFmtId="0" fontId="2" fillId="0" borderId="91" xfId="65" applyFont="1" applyFill="1" applyBorder="1" applyAlignment="1" applyProtection="1">
      <alignment vertical="center" wrapText="1"/>
      <protection/>
    </xf>
    <xf numFmtId="0" fontId="54" fillId="0" borderId="20" xfId="65" applyFont="1" applyBorder="1" applyAlignment="1" applyProtection="1">
      <alignment vertical="center" wrapText="1"/>
      <protection/>
    </xf>
    <xf numFmtId="0" fontId="54" fillId="0" borderId="80" xfId="65" applyFont="1" applyBorder="1" applyAlignment="1" applyProtection="1">
      <alignment vertical="center" wrapText="1"/>
      <protection/>
    </xf>
    <xf numFmtId="20" fontId="55" fillId="0" borderId="80" xfId="65" applyNumberFormat="1" applyFont="1" applyFill="1" applyBorder="1" applyAlignment="1" applyProtection="1">
      <alignment vertical="center" wrapText="1"/>
      <protection/>
    </xf>
    <xf numFmtId="20" fontId="55" fillId="0" borderId="91" xfId="65" applyNumberFormat="1" applyFont="1" applyFill="1" applyBorder="1" applyAlignment="1" applyProtection="1">
      <alignment vertical="center" wrapText="1"/>
      <protection/>
    </xf>
    <xf numFmtId="0" fontId="54" fillId="0" borderId="20" xfId="65" applyFont="1" applyBorder="1" applyAlignment="1" applyProtection="1">
      <alignment vertical="center" wrapText="1"/>
      <protection locked="0"/>
    </xf>
    <xf numFmtId="0" fontId="54" fillId="0" borderId="80" xfId="65" applyFont="1" applyBorder="1" applyAlignment="1" applyProtection="1">
      <alignment vertical="center" wrapText="1"/>
      <protection locked="0"/>
    </xf>
    <xf numFmtId="0" fontId="3" fillId="0" borderId="80" xfId="65" applyFont="1" applyFill="1" applyBorder="1" applyAlignment="1" applyProtection="1">
      <alignment vertical="center" wrapText="1"/>
      <protection locked="0"/>
    </xf>
    <xf numFmtId="0" fontId="2" fillId="0" borderId="91" xfId="65" applyFont="1" applyFill="1" applyBorder="1" applyAlignment="1" applyProtection="1">
      <alignment vertical="center" wrapText="1"/>
      <protection locked="0"/>
    </xf>
    <xf numFmtId="0" fontId="48" fillId="0" borderId="113" xfId="65" applyFont="1" applyFill="1" applyBorder="1" applyAlignment="1" applyProtection="1">
      <alignment horizontal="center" vertical="center" shrinkToFit="1"/>
      <protection locked="0"/>
    </xf>
    <xf numFmtId="0" fontId="48" fillId="0" borderId="114" xfId="65" applyFont="1" applyFill="1" applyBorder="1" applyAlignment="1" applyProtection="1">
      <alignment horizontal="center" vertical="center" shrinkToFit="1"/>
      <protection locked="0"/>
    </xf>
    <xf numFmtId="0" fontId="48" fillId="0" borderId="115" xfId="65" applyFont="1" applyFill="1" applyBorder="1" applyAlignment="1" applyProtection="1">
      <alignment horizontal="center" vertical="center" shrinkToFit="1"/>
      <protection locked="0"/>
    </xf>
    <xf numFmtId="0" fontId="48" fillId="0" borderId="116" xfId="65" applyFont="1" applyFill="1" applyBorder="1" applyAlignment="1" applyProtection="1">
      <alignment horizontal="center" vertical="center" shrinkToFit="1"/>
      <protection locked="0"/>
    </xf>
    <xf numFmtId="0" fontId="48" fillId="0" borderId="18" xfId="65" applyFont="1" applyFill="1" applyBorder="1" applyAlignment="1" applyProtection="1">
      <alignment horizontal="center" vertical="center" shrinkToFit="1"/>
      <protection locked="0"/>
    </xf>
    <xf numFmtId="0" fontId="48" fillId="0" borderId="117" xfId="65" applyFont="1" applyFill="1" applyBorder="1" applyAlignment="1" applyProtection="1">
      <alignment horizontal="center" vertical="center" shrinkToFit="1"/>
      <protection locked="0"/>
    </xf>
    <xf numFmtId="0" fontId="5" fillId="0" borderId="0" xfId="65" applyFont="1" applyAlignment="1" applyProtection="1">
      <alignment horizontal="distributed" vertical="center"/>
      <protection/>
    </xf>
    <xf numFmtId="0" fontId="2" fillId="0" borderId="0" xfId="65" applyFont="1" applyAlignment="1" applyProtection="1">
      <alignment horizontal="distributed" vertical="center"/>
      <protection/>
    </xf>
    <xf numFmtId="187" fontId="0" fillId="0" borderId="15" xfId="65" applyNumberFormat="1" applyFont="1" applyFill="1" applyBorder="1" applyAlignment="1" applyProtection="1">
      <alignment horizontal="center" vertical="center" shrinkToFit="1"/>
      <protection/>
    </xf>
    <xf numFmtId="0" fontId="0" fillId="0" borderId="15" xfId="65" applyFont="1" applyFill="1" applyBorder="1" applyAlignment="1" applyProtection="1">
      <alignment horizontal="center" vertical="center" shrinkToFit="1"/>
      <protection/>
    </xf>
    <xf numFmtId="189" fontId="0" fillId="0" borderId="15" xfId="65" applyNumberFormat="1" applyFont="1" applyFill="1" applyBorder="1" applyAlignment="1" applyProtection="1">
      <alignment horizontal="left" vertical="center" shrinkToFit="1"/>
      <protection/>
    </xf>
    <xf numFmtId="0" fontId="2" fillId="0" borderId="15" xfId="65" applyFont="1" applyFill="1" applyBorder="1" applyAlignment="1" applyProtection="1">
      <alignment horizontal="left" vertical="center" shrinkToFit="1"/>
      <protection/>
    </xf>
    <xf numFmtId="0" fontId="2" fillId="0" borderId="20" xfId="65" applyFont="1" applyBorder="1" applyAlignment="1" applyProtection="1">
      <alignment horizontal="center" vertical="center" wrapText="1"/>
      <protection/>
    </xf>
    <xf numFmtId="0" fontId="2" fillId="0" borderId="80" xfId="65" applyFont="1" applyBorder="1" applyAlignment="1" applyProtection="1">
      <alignment horizontal="center" vertical="center" wrapText="1"/>
      <protection/>
    </xf>
    <xf numFmtId="0" fontId="2" fillId="0" borderId="91" xfId="65" applyFont="1" applyBorder="1" applyAlignment="1" applyProtection="1">
      <alignment horizontal="center" vertical="center" wrapText="1"/>
      <protection/>
    </xf>
    <xf numFmtId="0" fontId="2" fillId="0" borderId="118" xfId="65" applyFont="1" applyFill="1" applyBorder="1" applyAlignment="1" applyProtection="1">
      <alignment horizontal="center" vertical="center"/>
      <protection/>
    </xf>
    <xf numFmtId="0" fontId="2" fillId="0" borderId="20" xfId="65" applyFont="1" applyFill="1" applyBorder="1" applyAlignment="1" applyProtection="1">
      <alignment horizontal="center" vertical="center"/>
      <protection/>
    </xf>
    <xf numFmtId="0" fontId="2" fillId="0" borderId="80" xfId="65" applyFont="1" applyFill="1" applyBorder="1" applyAlignment="1" applyProtection="1">
      <alignment horizontal="center" vertical="center"/>
      <protection/>
    </xf>
    <xf numFmtId="0" fontId="2" fillId="0" borderId="91" xfId="65" applyFont="1" applyFill="1" applyBorder="1" applyAlignment="1" applyProtection="1">
      <alignment vertical="center"/>
      <protection/>
    </xf>
    <xf numFmtId="0" fontId="2" fillId="24" borderId="52" xfId="72" applyFont="1" applyFill="1" applyBorder="1" applyAlignment="1">
      <alignment horizontal="center" vertical="center" wrapText="1"/>
      <protection/>
    </xf>
    <xf numFmtId="0" fontId="2" fillId="24" borderId="119" xfId="72" applyFont="1" applyFill="1" applyBorder="1" applyAlignment="1">
      <alignment horizontal="center" vertical="center" wrapText="1"/>
      <protection/>
    </xf>
    <xf numFmtId="0" fontId="2" fillId="24" borderId="55" xfId="72" applyFont="1" applyFill="1" applyBorder="1" applyAlignment="1">
      <alignment horizontal="center" vertical="center" wrapText="1"/>
      <protection/>
    </xf>
    <xf numFmtId="0" fontId="2" fillId="24" borderId="120" xfId="72" applyFont="1" applyFill="1" applyBorder="1" applyAlignment="1">
      <alignment horizontal="center" vertical="center" wrapText="1"/>
      <protection/>
    </xf>
    <xf numFmtId="0" fontId="2" fillId="0" borderId="121" xfId="72" applyFont="1" applyFill="1" applyBorder="1" applyAlignment="1">
      <alignment horizontal="center" vertical="center"/>
      <protection/>
    </xf>
    <xf numFmtId="0" fontId="2" fillId="0" borderId="122" xfId="72" applyFont="1" applyFill="1" applyBorder="1" applyAlignment="1">
      <alignment horizontal="center" vertical="center"/>
      <protection/>
    </xf>
    <xf numFmtId="0" fontId="2" fillId="0" borderId="123" xfId="72" applyFont="1" applyFill="1" applyBorder="1" applyAlignment="1">
      <alignment horizontal="center" vertical="center"/>
      <protection/>
    </xf>
    <xf numFmtId="0" fontId="11" fillId="24" borderId="0" xfId="72" applyFont="1" applyFill="1" applyAlignment="1">
      <alignment vertical="center" wrapText="1"/>
      <protection/>
    </xf>
    <xf numFmtId="0" fontId="2" fillId="24" borderId="124" xfId="72" applyFont="1" applyFill="1" applyBorder="1" applyAlignment="1">
      <alignment horizontal="center" vertical="center"/>
      <protection/>
    </xf>
    <xf numFmtId="0" fontId="2" fillId="24" borderId="125" xfId="72" applyFont="1" applyFill="1" applyBorder="1" applyAlignment="1">
      <alignment horizontal="center" vertical="center"/>
      <protection/>
    </xf>
    <xf numFmtId="0" fontId="2" fillId="24" borderId="126" xfId="72" applyFont="1" applyFill="1" applyBorder="1" applyAlignment="1">
      <alignment horizontal="center" vertical="center"/>
      <protection/>
    </xf>
    <xf numFmtId="0" fontId="2" fillId="24" borderId="127" xfId="72" applyFont="1" applyFill="1" applyBorder="1" applyAlignment="1">
      <alignment horizontal="center" vertical="center"/>
      <protection/>
    </xf>
    <xf numFmtId="0" fontId="2" fillId="24" borderId="84" xfId="72" applyFont="1" applyFill="1" applyBorder="1" applyAlignment="1">
      <alignment horizontal="center" vertical="center"/>
      <protection/>
    </xf>
    <xf numFmtId="0" fontId="2" fillId="24" borderId="119" xfId="72" applyFont="1" applyFill="1" applyBorder="1" applyAlignment="1">
      <alignment horizontal="center" vertical="center"/>
      <protection/>
    </xf>
    <xf numFmtId="0" fontId="2" fillId="24" borderId="128" xfId="72" applyFont="1" applyFill="1" applyBorder="1" applyAlignment="1">
      <alignment horizontal="center" vertical="center"/>
      <protection/>
    </xf>
    <xf numFmtId="0" fontId="2" fillId="24" borderId="94" xfId="72" applyFont="1" applyFill="1" applyBorder="1" applyAlignment="1">
      <alignment horizontal="center" vertical="center"/>
      <protection/>
    </xf>
    <xf numFmtId="0" fontId="2" fillId="24" borderId="129" xfId="72" applyFont="1" applyFill="1" applyBorder="1" applyAlignment="1">
      <alignment horizontal="center" vertical="center"/>
      <protection/>
    </xf>
    <xf numFmtId="0" fontId="2" fillId="24" borderId="130" xfId="72" applyFont="1" applyFill="1" applyBorder="1" applyAlignment="1">
      <alignment horizontal="center" vertical="center"/>
      <protection/>
    </xf>
    <xf numFmtId="0" fontId="2" fillId="24" borderId="0" xfId="72" applyFont="1" applyFill="1" applyBorder="1" applyAlignment="1">
      <alignment horizontal="center" vertical="center"/>
      <protection/>
    </xf>
    <xf numFmtId="0" fontId="2" fillId="24" borderId="131" xfId="72" applyFont="1" applyFill="1" applyBorder="1" applyAlignment="1">
      <alignment horizontal="center" vertical="center"/>
      <protection/>
    </xf>
    <xf numFmtId="0" fontId="2" fillId="24" borderId="132" xfId="72" applyFont="1" applyFill="1" applyBorder="1" applyAlignment="1">
      <alignment horizontal="center" vertical="center"/>
      <protection/>
    </xf>
    <xf numFmtId="0" fontId="2" fillId="24" borderId="133" xfId="72" applyFont="1" applyFill="1" applyBorder="1" applyAlignment="1">
      <alignment horizontal="center" vertical="center"/>
      <protection/>
    </xf>
    <xf numFmtId="0" fontId="2" fillId="24" borderId="41" xfId="72" applyFont="1" applyFill="1" applyBorder="1" applyAlignment="1">
      <alignment horizontal="center" vertical="center"/>
      <protection/>
    </xf>
    <xf numFmtId="49" fontId="2" fillId="24" borderId="134" xfId="72" applyNumberFormat="1" applyFont="1" applyFill="1" applyBorder="1" applyAlignment="1">
      <alignment horizontal="center" vertical="center" wrapText="1"/>
      <protection/>
    </xf>
    <xf numFmtId="49" fontId="2" fillId="24" borderId="135" xfId="72" applyNumberFormat="1" applyFont="1" applyFill="1" applyBorder="1" applyAlignment="1">
      <alignment horizontal="center" vertical="center" wrapText="1"/>
      <protection/>
    </xf>
    <xf numFmtId="0" fontId="2" fillId="24" borderId="136" xfId="72" applyFont="1" applyFill="1" applyBorder="1" applyAlignment="1">
      <alignment horizontal="center" vertical="center" wrapText="1"/>
      <protection/>
    </xf>
    <xf numFmtId="0" fontId="2" fillId="24" borderId="137" xfId="72" applyFont="1" applyFill="1" applyBorder="1" applyAlignment="1">
      <alignment horizontal="center" vertical="center" wrapText="1"/>
      <protection/>
    </xf>
    <xf numFmtId="0" fontId="5" fillId="24" borderId="0" xfId="72" applyFont="1" applyFill="1" applyBorder="1" applyAlignment="1">
      <alignment horizontal="center" vertical="center"/>
      <protection/>
    </xf>
    <xf numFmtId="189" fontId="0" fillId="0" borderId="15" xfId="65" applyNumberFormat="1" applyFont="1" applyFill="1" applyBorder="1" applyAlignment="1" applyProtection="1">
      <alignment horizontal="center" vertical="center" shrinkToFit="1"/>
      <protection/>
    </xf>
    <xf numFmtId="0" fontId="2" fillId="0" borderId="15" xfId="72" applyFont="1" applyFill="1" applyBorder="1" applyAlignment="1">
      <alignment horizontal="left" vertical="center"/>
      <protection/>
    </xf>
    <xf numFmtId="0" fontId="57" fillId="24" borderId="138" xfId="72" applyFont="1" applyFill="1" applyBorder="1" applyAlignment="1">
      <alignment horizontal="distributed" vertical="center" indent="1"/>
      <protection/>
    </xf>
    <xf numFmtId="0" fontId="57" fillId="24" borderId="139" xfId="72" applyFont="1" applyFill="1" applyBorder="1" applyAlignment="1">
      <alignment horizontal="distributed" vertical="center" indent="1"/>
      <protection/>
    </xf>
    <xf numFmtId="0" fontId="57" fillId="24" borderId="140" xfId="72" applyFont="1" applyFill="1" applyBorder="1" applyAlignment="1">
      <alignment horizontal="distributed" vertical="center" indent="1"/>
      <protection/>
    </xf>
    <xf numFmtId="0" fontId="2" fillId="24" borderId="141" xfId="72" applyFont="1" applyFill="1" applyBorder="1" applyAlignment="1" applyProtection="1">
      <alignment horizontal="center" vertical="center" wrapText="1"/>
      <protection locked="0"/>
    </xf>
    <xf numFmtId="0" fontId="2" fillId="24" borderId="140" xfId="72" applyFont="1" applyFill="1" applyBorder="1" applyAlignment="1" applyProtection="1">
      <alignment horizontal="center" vertical="center" wrapText="1"/>
      <protection locked="0"/>
    </xf>
    <xf numFmtId="0" fontId="65" fillId="24" borderId="142" xfId="72" applyFont="1" applyFill="1" applyBorder="1" applyAlignment="1">
      <alignment vertical="center" wrapText="1"/>
      <protection/>
    </xf>
    <xf numFmtId="0" fontId="56" fillId="24" borderId="143" xfId="72" applyFill="1" applyBorder="1" applyAlignment="1">
      <alignment horizontal="center" vertical="center" textRotation="255"/>
      <protection/>
    </xf>
    <xf numFmtId="0" fontId="56" fillId="24" borderId="144" xfId="72" applyFill="1" applyBorder="1" applyAlignment="1">
      <alignment horizontal="center" vertical="center" textRotation="255"/>
      <protection/>
    </xf>
    <xf numFmtId="0" fontId="56" fillId="24" borderId="145" xfId="72" applyFill="1" applyBorder="1" applyAlignment="1">
      <alignment horizontal="center" vertical="center" textRotation="255"/>
      <protection/>
    </xf>
    <xf numFmtId="0" fontId="56" fillId="24" borderId="146" xfId="72" applyFill="1" applyBorder="1" applyAlignment="1">
      <alignment horizontal="center" vertical="center" textRotation="255"/>
      <protection/>
    </xf>
    <xf numFmtId="0" fontId="56" fillId="24" borderId="142" xfId="72" applyFill="1" applyBorder="1" applyAlignment="1">
      <alignment horizontal="center" vertical="center" textRotation="255"/>
      <protection/>
    </xf>
    <xf numFmtId="0" fontId="56" fillId="24" borderId="89" xfId="72" applyFill="1" applyBorder="1" applyAlignment="1">
      <alignment horizontal="center" vertical="center" textRotation="255"/>
      <protection/>
    </xf>
    <xf numFmtId="0" fontId="56" fillId="24" borderId="146" xfId="72" applyFont="1" applyFill="1" applyBorder="1" applyAlignment="1">
      <alignment horizontal="center" vertical="center"/>
      <protection/>
    </xf>
    <xf numFmtId="0" fontId="56" fillId="24" borderId="142" xfId="72" applyFont="1" applyFill="1" applyBorder="1" applyAlignment="1">
      <alignment horizontal="center" vertical="center"/>
      <protection/>
    </xf>
    <xf numFmtId="0" fontId="56" fillId="24" borderId="89" xfId="72" applyFont="1" applyFill="1" applyBorder="1" applyAlignment="1">
      <alignment horizontal="center" vertical="center"/>
      <protection/>
    </xf>
    <xf numFmtId="0" fontId="62" fillId="24" borderId="146" xfId="72" applyFont="1" applyFill="1" applyBorder="1" applyAlignment="1">
      <alignment horizontal="center" vertical="center" shrinkToFit="1"/>
      <protection/>
    </xf>
    <xf numFmtId="0" fontId="62" fillId="24" borderId="89" xfId="72" applyFont="1" applyFill="1" applyBorder="1" applyAlignment="1">
      <alignment horizontal="center" vertical="center" shrinkToFit="1"/>
      <protection/>
    </xf>
    <xf numFmtId="0" fontId="56" fillId="24" borderId="147" xfId="72" applyFont="1" applyFill="1" applyBorder="1" applyAlignment="1">
      <alignment horizontal="center" vertical="center"/>
      <protection/>
    </xf>
    <xf numFmtId="0" fontId="56" fillId="24" borderId="148" xfId="72" applyFont="1" applyFill="1" applyBorder="1" applyAlignment="1">
      <alignment horizontal="center" vertical="center"/>
      <protection/>
    </xf>
    <xf numFmtId="0" fontId="65" fillId="24" borderId="146" xfId="72" applyFont="1" applyFill="1" applyBorder="1" applyAlignment="1">
      <alignment horizontal="center" vertical="center" textRotation="255" wrapText="1"/>
      <protection/>
    </xf>
    <xf numFmtId="0" fontId="65" fillId="24" borderId="142" xfId="72" applyFont="1" applyFill="1" applyBorder="1" applyAlignment="1">
      <alignment horizontal="center" vertical="center" textRotation="255" wrapText="1"/>
      <protection/>
    </xf>
    <xf numFmtId="0" fontId="58" fillId="24" borderId="0" xfId="72" applyFont="1" applyFill="1" applyBorder="1" applyAlignment="1">
      <alignment horizontal="center" vertical="center"/>
      <protection/>
    </xf>
    <xf numFmtId="0" fontId="60" fillId="24" borderId="149" xfId="72" applyFont="1" applyFill="1" applyBorder="1" applyAlignment="1">
      <alignment horizontal="center" vertical="center"/>
      <protection/>
    </xf>
    <xf numFmtId="0" fontId="60" fillId="24" borderId="150" xfId="72" applyFont="1" applyFill="1" applyBorder="1" applyAlignment="1">
      <alignment horizontal="center" vertical="center"/>
      <protection/>
    </xf>
    <xf numFmtId="0" fontId="60" fillId="24" borderId="73" xfId="72" applyFont="1" applyFill="1" applyBorder="1" applyAlignment="1">
      <alignment horizontal="center" vertical="center"/>
      <protection/>
    </xf>
    <xf numFmtId="0" fontId="60" fillId="24" borderId="14" xfId="72" applyFont="1" applyFill="1" applyBorder="1" applyAlignment="1">
      <alignment horizontal="center" vertical="center"/>
      <protection/>
    </xf>
    <xf numFmtId="0" fontId="61" fillId="24" borderId="151" xfId="72" applyFont="1" applyFill="1" applyBorder="1" applyAlignment="1">
      <alignment horizontal="center" vertical="center" wrapText="1"/>
      <protection/>
    </xf>
    <xf numFmtId="0" fontId="61" fillId="24" borderId="152" xfId="72" applyFont="1" applyFill="1" applyBorder="1" applyAlignment="1">
      <alignment horizontal="center" vertical="center"/>
      <protection/>
    </xf>
    <xf numFmtId="0" fontId="62" fillId="24" borderId="153" xfId="72" applyFont="1" applyFill="1" applyBorder="1" applyAlignment="1">
      <alignment horizontal="center" vertical="center" wrapText="1"/>
      <protection/>
    </xf>
    <xf numFmtId="0" fontId="62" fillId="24" borderId="13" xfId="72" applyFont="1" applyFill="1" applyBorder="1" applyAlignment="1">
      <alignment horizontal="center" vertical="center"/>
      <protection/>
    </xf>
    <xf numFmtId="0" fontId="62" fillId="24" borderId="154" xfId="72" applyFont="1" applyFill="1" applyBorder="1" applyAlignment="1">
      <alignment horizontal="center" vertical="center" wrapText="1"/>
      <protection/>
    </xf>
    <xf numFmtId="0" fontId="62" fillId="24" borderId="155" xfId="72" applyFont="1" applyFill="1" applyBorder="1" applyAlignment="1">
      <alignment horizontal="center" vertical="center" wrapText="1"/>
      <protection/>
    </xf>
    <xf numFmtId="0" fontId="62" fillId="24" borderId="156" xfId="72" applyFont="1" applyFill="1" applyBorder="1" applyAlignment="1">
      <alignment horizontal="center" vertical="center" wrapText="1"/>
      <protection/>
    </xf>
    <xf numFmtId="0" fontId="65" fillId="24" borderId="157" xfId="72" applyFont="1" applyFill="1" applyBorder="1" applyAlignment="1">
      <alignment horizontal="center" vertical="center"/>
      <protection/>
    </xf>
    <xf numFmtId="0" fontId="8" fillId="0" borderId="0" xfId="67" applyFont="1" applyAlignment="1" applyProtection="1">
      <alignment vertical="top" wrapText="1"/>
      <protection/>
    </xf>
    <xf numFmtId="0" fontId="6" fillId="0" borderId="15" xfId="67" applyFont="1" applyBorder="1" applyAlignment="1" applyProtection="1">
      <alignment horizontal="center" vertical="top"/>
      <protection/>
    </xf>
    <xf numFmtId="0" fontId="11" fillId="0" borderId="15" xfId="67" applyFont="1" applyBorder="1" applyAlignment="1" applyProtection="1">
      <alignment vertical="top" wrapText="1"/>
      <protection/>
    </xf>
    <xf numFmtId="0" fontId="10" fillId="0" borderId="15" xfId="67" applyFont="1" applyBorder="1" applyAlignment="1" applyProtection="1">
      <alignment vertical="top" wrapText="1"/>
      <protection/>
    </xf>
    <xf numFmtId="0" fontId="10" fillId="0" borderId="16" xfId="67" applyFont="1" applyBorder="1" applyAlignment="1" applyProtection="1">
      <alignment vertical="top" wrapText="1"/>
      <protection/>
    </xf>
    <xf numFmtId="0" fontId="6" fillId="0" borderId="11" xfId="67" applyFont="1" applyBorder="1" applyAlignment="1" applyProtection="1">
      <alignment horizontal="center" vertical="top"/>
      <protection/>
    </xf>
    <xf numFmtId="0" fontId="11" fillId="0" borderId="11" xfId="67" applyFont="1" applyBorder="1" applyAlignment="1" applyProtection="1">
      <alignment vertical="top" wrapText="1"/>
      <protection/>
    </xf>
    <xf numFmtId="0" fontId="10" fillId="0" borderId="11" xfId="67" applyFont="1" applyBorder="1" applyAlignment="1" applyProtection="1">
      <alignment vertical="top" wrapText="1"/>
      <protection/>
    </xf>
    <xf numFmtId="0" fontId="10" fillId="0" borderId="12" xfId="67" applyFont="1" applyBorder="1" applyAlignment="1" applyProtection="1">
      <alignment vertical="top" wrapText="1"/>
      <protection/>
    </xf>
    <xf numFmtId="0" fontId="2" fillId="0" borderId="80" xfId="67" applyFont="1" applyBorder="1" applyAlignment="1" applyProtection="1">
      <alignment vertical="center" shrinkToFit="1"/>
      <protection locked="0"/>
    </xf>
    <xf numFmtId="0" fontId="2" fillId="0" borderId="91" xfId="67" applyFont="1" applyBorder="1" applyAlignment="1" applyProtection="1">
      <alignment vertical="center" shrinkToFit="1"/>
      <protection locked="0"/>
    </xf>
    <xf numFmtId="0" fontId="6" fillId="0" borderId="0" xfId="67" applyFont="1" applyAlignment="1" applyProtection="1">
      <alignment horizontal="center" vertical="top" shrinkToFit="1"/>
      <protection/>
    </xf>
    <xf numFmtId="0" fontId="11" fillId="0" borderId="0" xfId="67" applyFont="1" applyAlignment="1" applyProtection="1">
      <alignment vertical="top" wrapText="1"/>
      <protection/>
    </xf>
    <xf numFmtId="0" fontId="10" fillId="0" borderId="0" xfId="67" applyFont="1" applyAlignment="1" applyProtection="1">
      <alignment vertical="top" wrapText="1"/>
      <protection/>
    </xf>
    <xf numFmtId="0" fontId="3" fillId="0" borderId="20" xfId="67" applyFont="1" applyBorder="1" applyAlignment="1" applyProtection="1">
      <alignment horizontal="center" vertical="center" shrinkToFit="1"/>
      <protection locked="0"/>
    </xf>
    <xf numFmtId="0" fontId="3" fillId="0" borderId="80" xfId="67" applyFont="1" applyBorder="1" applyAlignment="1" applyProtection="1">
      <alignment horizontal="center" vertical="center" shrinkToFit="1"/>
      <protection locked="0"/>
    </xf>
    <xf numFmtId="181" fontId="2" fillId="0" borderId="80" xfId="67" applyNumberFormat="1" applyFont="1" applyBorder="1" applyAlignment="1" applyProtection="1">
      <alignment vertical="center" shrinkToFit="1"/>
      <protection locked="0"/>
    </xf>
    <xf numFmtId="181" fontId="2" fillId="0" borderId="91" xfId="67" applyNumberFormat="1" applyFont="1" applyBorder="1" applyAlignment="1" applyProtection="1">
      <alignment vertical="center" shrinkToFit="1"/>
      <protection locked="0"/>
    </xf>
    <xf numFmtId="0" fontId="3" fillId="0" borderId="80" xfId="67" applyFont="1" applyBorder="1" applyAlignment="1" applyProtection="1">
      <alignment vertical="center" shrinkToFit="1"/>
      <protection locked="0"/>
    </xf>
    <xf numFmtId="0" fontId="2" fillId="0" borderId="13" xfId="67" applyFont="1" applyBorder="1" applyAlignment="1" applyProtection="1">
      <alignment vertical="center" shrinkToFit="1"/>
      <protection locked="0"/>
    </xf>
    <xf numFmtId="0" fontId="2" fillId="0" borderId="0" xfId="67" applyFont="1" applyBorder="1" applyAlignment="1" applyProtection="1">
      <alignment vertical="center" shrinkToFit="1"/>
      <protection locked="0"/>
    </xf>
    <xf numFmtId="181" fontId="2" fillId="0" borderId="17" xfId="67" applyNumberFormat="1" applyFont="1" applyBorder="1" applyAlignment="1" applyProtection="1">
      <alignment vertical="center" shrinkToFit="1"/>
      <protection locked="0"/>
    </xf>
    <xf numFmtId="181" fontId="2" fillId="0" borderId="15" xfId="67" applyNumberFormat="1" applyFont="1" applyBorder="1" applyAlignment="1" applyProtection="1">
      <alignment vertical="center" shrinkToFit="1"/>
      <protection locked="0"/>
    </xf>
    <xf numFmtId="181" fontId="2" fillId="0" borderId="16" xfId="67" applyNumberFormat="1" applyFont="1" applyBorder="1" applyAlignment="1" applyProtection="1">
      <alignment vertical="center" shrinkToFit="1"/>
      <protection locked="0"/>
    </xf>
    <xf numFmtId="0" fontId="2" fillId="0" borderId="17" xfId="67" applyFont="1" applyBorder="1" applyAlignment="1" applyProtection="1">
      <alignment vertical="center" shrinkToFit="1"/>
      <protection locked="0"/>
    </xf>
    <xf numFmtId="0" fontId="2" fillId="0" borderId="15" xfId="67" applyFont="1" applyBorder="1" applyAlignment="1" applyProtection="1">
      <alignment vertical="center" shrinkToFit="1"/>
      <protection locked="0"/>
    </xf>
    <xf numFmtId="0" fontId="15" fillId="0" borderId="0" xfId="67" applyFont="1" applyBorder="1" applyAlignment="1" applyProtection="1">
      <alignment vertical="center" shrinkToFit="1"/>
      <protection locked="0"/>
    </xf>
    <xf numFmtId="181" fontId="2" fillId="0" borderId="13" xfId="67" applyNumberFormat="1" applyFont="1" applyBorder="1" applyAlignment="1" applyProtection="1">
      <alignment vertical="center" shrinkToFit="1"/>
      <protection locked="0"/>
    </xf>
    <xf numFmtId="181" fontId="2" fillId="0" borderId="0" xfId="67" applyNumberFormat="1" applyFont="1" applyBorder="1" applyAlignment="1" applyProtection="1">
      <alignment vertical="center" shrinkToFit="1"/>
      <protection locked="0"/>
    </xf>
    <xf numFmtId="181" fontId="2" fillId="0" borderId="14" xfId="67" applyNumberFormat="1" applyFont="1" applyBorder="1" applyAlignment="1" applyProtection="1">
      <alignment vertical="center" shrinkToFit="1"/>
      <protection locked="0"/>
    </xf>
    <xf numFmtId="0" fontId="3" fillId="0" borderId="13" xfId="67" applyFont="1" applyBorder="1" applyAlignment="1" applyProtection="1">
      <alignment vertical="center" shrinkToFit="1"/>
      <protection locked="0"/>
    </xf>
    <xf numFmtId="0" fontId="0" fillId="0" borderId="0" xfId="67" applyBorder="1" applyAlignment="1" applyProtection="1">
      <alignment vertical="center" shrinkToFit="1"/>
      <protection locked="0"/>
    </xf>
    <xf numFmtId="0" fontId="2" fillId="0" borderId="0" xfId="67" applyFont="1" applyFill="1" applyBorder="1" applyAlignment="1" applyProtection="1">
      <alignment horizontal="center" vertical="center" shrinkToFit="1"/>
      <protection locked="0"/>
    </xf>
    <xf numFmtId="0" fontId="3" fillId="0" borderId="0" xfId="67" applyFont="1" applyFill="1" applyBorder="1" applyAlignment="1" applyProtection="1">
      <alignment vertical="center" shrinkToFit="1"/>
      <protection locked="0"/>
    </xf>
    <xf numFmtId="0" fontId="0" fillId="0" borderId="0" xfId="67" applyAlignment="1" applyProtection="1">
      <alignment vertical="center" shrinkToFit="1"/>
      <protection locked="0"/>
    </xf>
    <xf numFmtId="0" fontId="2" fillId="0" borderId="10" xfId="67" applyFont="1" applyBorder="1" applyAlignment="1" applyProtection="1">
      <alignment vertical="center" shrinkToFit="1"/>
      <protection locked="0"/>
    </xf>
    <xf numFmtId="0" fontId="2" fillId="0" borderId="11" xfId="67" applyFont="1" applyBorder="1" applyAlignment="1" applyProtection="1">
      <alignment vertical="center" shrinkToFit="1"/>
      <protection locked="0"/>
    </xf>
    <xf numFmtId="181" fontId="2" fillId="0" borderId="10" xfId="67" applyNumberFormat="1" applyFont="1" applyBorder="1" applyAlignment="1" applyProtection="1">
      <alignment vertical="center" shrinkToFit="1"/>
      <protection locked="0"/>
    </xf>
    <xf numFmtId="181" fontId="2" fillId="0" borderId="11" xfId="67" applyNumberFormat="1" applyFont="1" applyBorder="1" applyAlignment="1" applyProtection="1">
      <alignment vertical="center" shrinkToFit="1"/>
      <protection locked="0"/>
    </xf>
    <xf numFmtId="181" fontId="2" fillId="0" borderId="12" xfId="67" applyNumberFormat="1" applyFont="1" applyBorder="1" applyAlignment="1" applyProtection="1">
      <alignment vertical="center" shrinkToFit="1"/>
      <protection locked="0"/>
    </xf>
    <xf numFmtId="0" fontId="15" fillId="0" borderId="11" xfId="67" applyFont="1" applyBorder="1" applyAlignment="1" applyProtection="1">
      <alignment vertical="center" shrinkToFit="1"/>
      <protection locked="0"/>
    </xf>
    <xf numFmtId="0" fontId="2" fillId="0" borderId="13" xfId="67" applyFont="1" applyBorder="1" applyAlignment="1" applyProtection="1">
      <alignment vertical="top" wrapText="1"/>
      <protection locked="0"/>
    </xf>
    <xf numFmtId="0" fontId="2" fillId="0" borderId="0" xfId="67" applyFont="1" applyBorder="1" applyAlignment="1" applyProtection="1">
      <alignment vertical="top" wrapText="1"/>
      <protection locked="0"/>
    </xf>
    <xf numFmtId="0" fontId="2" fillId="0" borderId="14" xfId="67" applyFont="1" applyBorder="1" applyAlignment="1" applyProtection="1">
      <alignment vertical="top" wrapText="1"/>
      <protection locked="0"/>
    </xf>
    <xf numFmtId="0" fontId="2" fillId="0" borderId="17" xfId="67" applyFont="1" applyBorder="1" applyAlignment="1" applyProtection="1">
      <alignment vertical="top" shrinkToFit="1"/>
      <protection locked="0"/>
    </xf>
    <xf numFmtId="0" fontId="2" fillId="0" borderId="15" xfId="67" applyFont="1" applyBorder="1" applyAlignment="1" applyProtection="1">
      <alignment vertical="top" shrinkToFit="1"/>
      <protection locked="0"/>
    </xf>
    <xf numFmtId="0" fontId="2" fillId="0" borderId="16" xfId="67" applyFont="1" applyBorder="1" applyAlignment="1" applyProtection="1">
      <alignment vertical="top" shrinkToFit="1"/>
      <protection locked="0"/>
    </xf>
    <xf numFmtId="0" fontId="2" fillId="0" borderId="17" xfId="67" applyFont="1" applyBorder="1" applyAlignment="1" applyProtection="1">
      <alignment vertical="top" wrapText="1"/>
      <protection locked="0"/>
    </xf>
    <xf numFmtId="0" fontId="2" fillId="0" borderId="15" xfId="67" applyFont="1" applyBorder="1" applyAlignment="1" applyProtection="1">
      <alignment vertical="top" wrapText="1"/>
      <protection locked="0"/>
    </xf>
    <xf numFmtId="0" fontId="2" fillId="0" borderId="16" xfId="67" applyFont="1" applyBorder="1" applyAlignment="1" applyProtection="1">
      <alignment vertical="top" wrapText="1"/>
      <protection locked="0"/>
    </xf>
    <xf numFmtId="0" fontId="3" fillId="0" borderId="20" xfId="67" applyFont="1" applyBorder="1" applyAlignment="1" applyProtection="1">
      <alignment horizontal="center" vertical="center"/>
      <protection locked="0"/>
    </xf>
    <xf numFmtId="0" fontId="3" fillId="0" borderId="80" xfId="67" applyFont="1" applyBorder="1" applyAlignment="1" applyProtection="1">
      <alignment horizontal="center" vertical="center"/>
      <protection locked="0"/>
    </xf>
    <xf numFmtId="0" fontId="3" fillId="0" borderId="91" xfId="67" applyFont="1" applyBorder="1" applyAlignment="1" applyProtection="1">
      <alignment horizontal="center" vertical="center"/>
      <protection locked="0"/>
    </xf>
    <xf numFmtId="0" fontId="3" fillId="0" borderId="91" xfId="67" applyFont="1" applyBorder="1" applyAlignment="1" applyProtection="1">
      <alignment horizontal="center" vertical="center" shrinkToFit="1"/>
      <protection locked="0"/>
    </xf>
    <xf numFmtId="0" fontId="2" fillId="0" borderId="80" xfId="67" applyFont="1" applyFill="1" applyBorder="1" applyAlignment="1" applyProtection="1">
      <alignment horizontal="center" vertical="center" shrinkToFit="1"/>
      <protection locked="0"/>
    </xf>
    <xf numFmtId="0" fontId="3" fillId="0" borderId="80" xfId="67" applyFont="1" applyFill="1" applyBorder="1" applyAlignment="1" applyProtection="1">
      <alignment horizontal="left" vertical="center"/>
      <protection locked="0"/>
    </xf>
    <xf numFmtId="0" fontId="3" fillId="0" borderId="91" xfId="67" applyFont="1" applyFill="1" applyBorder="1" applyAlignment="1" applyProtection="1">
      <alignment horizontal="left" vertical="center"/>
      <protection locked="0"/>
    </xf>
    <xf numFmtId="0" fontId="2" fillId="0" borderId="20" xfId="67" applyFont="1" applyBorder="1" applyAlignment="1" applyProtection="1">
      <alignment vertical="center" shrinkToFit="1"/>
      <protection locked="0"/>
    </xf>
    <xf numFmtId="0" fontId="0" fillId="0" borderId="80" xfId="67" applyBorder="1" applyAlignment="1" applyProtection="1">
      <alignment vertical="center" shrinkToFit="1"/>
      <protection locked="0"/>
    </xf>
    <xf numFmtId="0" fontId="11" fillId="0" borderId="80" xfId="67" applyFont="1" applyBorder="1" applyAlignment="1" applyProtection="1">
      <alignment vertical="center" shrinkToFit="1"/>
      <protection locked="0"/>
    </xf>
    <xf numFmtId="0" fontId="0" fillId="0" borderId="91" xfId="67" applyBorder="1" applyAlignment="1" applyProtection="1">
      <alignment vertical="center" shrinkToFit="1"/>
      <protection locked="0"/>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0" fontId="2" fillId="0" borderId="0" xfId="67" applyFont="1" applyFill="1" applyAlignment="1" applyProtection="1">
      <alignment vertical="center" wrapText="1"/>
      <protection/>
    </xf>
    <xf numFmtId="0" fontId="3" fillId="0" borderId="20" xfId="67" applyFont="1" applyFill="1" applyBorder="1" applyAlignment="1" applyProtection="1">
      <alignment horizontal="center" vertical="center"/>
      <protection locked="0"/>
    </xf>
    <xf numFmtId="0" fontId="0" fillId="0" borderId="80" xfId="67" applyFill="1" applyBorder="1" applyAlignment="1" applyProtection="1">
      <alignment vertical="center"/>
      <protection locked="0"/>
    </xf>
    <xf numFmtId="0" fontId="0" fillId="0" borderId="91" xfId="67" applyFill="1" applyBorder="1" applyAlignment="1" applyProtection="1">
      <alignment vertical="center"/>
      <protection locked="0"/>
    </xf>
    <xf numFmtId="0" fontId="2" fillId="0" borderId="20" xfId="67" applyFont="1" applyBorder="1" applyAlignment="1" applyProtection="1">
      <alignment horizontal="center" vertical="center" shrinkToFit="1"/>
      <protection locked="0"/>
    </xf>
    <xf numFmtId="0" fontId="2" fillId="0" borderId="80" xfId="67" applyFont="1" applyBorder="1" applyAlignment="1" applyProtection="1">
      <alignment horizontal="center" vertical="center" shrinkToFit="1"/>
      <protection locked="0"/>
    </xf>
    <xf numFmtId="0" fontId="2" fillId="0" borderId="91" xfId="67" applyFont="1" applyBorder="1" applyAlignment="1" applyProtection="1">
      <alignment horizontal="center" vertical="center" shrinkToFit="1"/>
      <protection locked="0"/>
    </xf>
    <xf numFmtId="0" fontId="3" fillId="0" borderId="20" xfId="67" applyFont="1" applyBorder="1" applyAlignment="1" applyProtection="1">
      <alignment vertical="center"/>
      <protection locked="0"/>
    </xf>
    <xf numFmtId="0" fontId="0" fillId="0" borderId="80" xfId="67" applyBorder="1" applyAlignment="1" applyProtection="1">
      <alignment vertical="center"/>
      <protection locked="0"/>
    </xf>
    <xf numFmtId="0" fontId="5" fillId="0" borderId="0" xfId="67" applyFont="1" applyFill="1" applyAlignment="1" applyProtection="1">
      <alignment horizontal="distributed" vertical="center"/>
      <protection/>
    </xf>
    <xf numFmtId="0" fontId="0" fillId="0" borderId="0" xfId="67" applyFill="1" applyAlignment="1" applyProtection="1">
      <alignment horizontal="distributed" vertical="center"/>
      <protection/>
    </xf>
    <xf numFmtId="187" fontId="2" fillId="0" borderId="15" xfId="65" applyNumberFormat="1" applyFont="1" applyFill="1" applyBorder="1" applyAlignment="1" applyProtection="1">
      <alignment horizontal="center" vertical="center" shrinkToFit="1"/>
      <protection/>
    </xf>
    <xf numFmtId="0" fontId="2" fillId="0" borderId="15" xfId="65" applyFont="1" applyFill="1" applyBorder="1" applyAlignment="1" applyProtection="1">
      <alignment horizontal="center" vertical="center" shrinkToFit="1"/>
      <protection/>
    </xf>
    <xf numFmtId="189" fontId="2" fillId="0" borderId="15" xfId="65" applyNumberFormat="1" applyFont="1" applyFill="1" applyBorder="1" applyAlignment="1" applyProtection="1">
      <alignment horizontal="left" vertical="center" shrinkToFit="1"/>
      <protection/>
    </xf>
    <xf numFmtId="0" fontId="2" fillId="0" borderId="15"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6" fillId="0" borderId="0" xfId="66" applyFont="1" applyFill="1" applyAlignment="1" applyProtection="1">
      <alignment horizontal="right" vertical="top"/>
      <protection/>
    </xf>
    <xf numFmtId="0" fontId="11" fillId="0" borderId="0" xfId="66" applyFont="1" applyFill="1" applyAlignment="1" applyProtection="1">
      <alignment vertical="top" wrapText="1"/>
      <protection/>
    </xf>
    <xf numFmtId="0" fontId="10" fillId="0" borderId="0" xfId="66" applyFont="1" applyFill="1" applyAlignment="1" applyProtection="1">
      <alignment vertical="top" wrapText="1"/>
      <protection/>
    </xf>
    <xf numFmtId="0" fontId="3" fillId="0" borderId="80" xfId="66" applyFont="1" applyFill="1" applyBorder="1" applyAlignment="1" applyProtection="1">
      <alignment horizontal="left" vertical="center"/>
      <protection locked="0"/>
    </xf>
    <xf numFmtId="0" fontId="2" fillId="0" borderId="80" xfId="66" applyFont="1" applyFill="1" applyBorder="1" applyAlignment="1" applyProtection="1">
      <alignment vertical="center" shrinkToFit="1"/>
      <protection locked="0"/>
    </xf>
    <xf numFmtId="0" fontId="2" fillId="0" borderId="91" xfId="66" applyFont="1" applyFill="1" applyBorder="1" applyAlignment="1" applyProtection="1">
      <alignment vertical="center" shrinkToFit="1"/>
      <protection locked="0"/>
    </xf>
    <xf numFmtId="0" fontId="2" fillId="0" borderId="11" xfId="66" applyFont="1" applyFill="1" applyBorder="1" applyAlignment="1" applyProtection="1">
      <alignment horizontal="center" vertical="center" shrinkToFit="1"/>
      <protection locked="0"/>
    </xf>
    <xf numFmtId="0" fontId="3" fillId="0" borderId="11" xfId="66" applyFont="1" applyFill="1" applyBorder="1" applyAlignment="1" applyProtection="1">
      <alignment horizontal="left" vertical="center"/>
      <protection locked="0"/>
    </xf>
    <xf numFmtId="0" fontId="2" fillId="0" borderId="11" xfId="66" applyFont="1" applyFill="1" applyBorder="1" applyAlignment="1" applyProtection="1">
      <alignment vertical="center" shrinkToFit="1"/>
      <protection locked="0"/>
    </xf>
    <xf numFmtId="0" fontId="2" fillId="0" borderId="12" xfId="66" applyFont="1" applyFill="1" applyBorder="1" applyAlignment="1" applyProtection="1">
      <alignment vertical="center" shrinkToFit="1"/>
      <protection locked="0"/>
    </xf>
    <xf numFmtId="0" fontId="2" fillId="0" borderId="18" xfId="66" applyFont="1" applyFill="1" applyBorder="1" applyAlignment="1" applyProtection="1">
      <alignment vertical="center" shrinkToFit="1"/>
      <protection locked="0"/>
    </xf>
    <xf numFmtId="0" fontId="3" fillId="0" borderId="20" xfId="66" applyFont="1" applyFill="1" applyBorder="1" applyAlignment="1" applyProtection="1">
      <alignment horizontal="right" vertical="center" indent="1" shrinkToFit="1"/>
      <protection locked="0"/>
    </xf>
    <xf numFmtId="0" fontId="0" fillId="0" borderId="80" xfId="66" applyFill="1" applyBorder="1" applyAlignment="1" applyProtection="1">
      <alignment horizontal="right" vertical="center" indent="1" shrinkToFit="1"/>
      <protection locked="0"/>
    </xf>
    <xf numFmtId="0" fontId="2" fillId="0" borderId="80" xfId="66" applyFont="1" applyFill="1" applyBorder="1" applyAlignment="1" applyProtection="1">
      <alignment horizontal="center" vertical="center" shrinkToFit="1"/>
      <protection locked="0"/>
    </xf>
    <xf numFmtId="0" fontId="2" fillId="0" borderId="13" xfId="66" applyFont="1" applyFill="1" applyBorder="1" applyAlignment="1" applyProtection="1" quotePrefix="1">
      <alignment horizontal="center" vertical="center" shrinkToFit="1"/>
      <protection locked="0"/>
    </xf>
    <xf numFmtId="0" fontId="0" fillId="0" borderId="14" xfId="66" applyFill="1" applyBorder="1" applyAlignment="1" applyProtection="1">
      <alignment horizontal="center" vertical="center" shrinkToFit="1"/>
      <protection locked="0"/>
    </xf>
    <xf numFmtId="0" fontId="2" fillId="0" borderId="20" xfId="66" applyFont="1" applyFill="1" applyBorder="1" applyAlignment="1" applyProtection="1">
      <alignment horizontal="left" vertical="center" indent="1" shrinkToFit="1"/>
      <protection locked="0"/>
    </xf>
    <xf numFmtId="0" fontId="0" fillId="0" borderId="80" xfId="66" applyFill="1" applyBorder="1" applyAlignment="1" applyProtection="1">
      <alignment horizontal="left" vertical="center" indent="1" shrinkToFit="1"/>
      <protection locked="0"/>
    </xf>
    <xf numFmtId="0" fontId="0" fillId="0" borderId="91" xfId="66" applyFill="1" applyBorder="1" applyAlignment="1" applyProtection="1">
      <alignment horizontal="left" vertical="center" indent="1" shrinkToFit="1"/>
      <protection locked="0"/>
    </xf>
    <xf numFmtId="0" fontId="3" fillId="0" borderId="20" xfId="66" applyFont="1" applyFill="1" applyBorder="1" applyAlignment="1" applyProtection="1">
      <alignment horizontal="center" vertical="center" shrinkToFit="1"/>
      <protection locked="0"/>
    </xf>
    <xf numFmtId="0" fontId="0" fillId="0" borderId="80" xfId="66" applyFill="1" applyBorder="1" applyAlignment="1" applyProtection="1">
      <alignment horizontal="center" vertical="center" shrinkToFit="1"/>
      <protection locked="0"/>
    </xf>
    <xf numFmtId="0" fontId="0" fillId="0" borderId="91" xfId="66" applyFill="1" applyBorder="1" applyAlignment="1" applyProtection="1">
      <alignment horizontal="center" vertical="center" shrinkToFit="1"/>
      <protection locked="0"/>
    </xf>
    <xf numFmtId="57" fontId="2" fillId="0" borderId="20" xfId="66" applyNumberFormat="1" applyFont="1" applyFill="1" applyBorder="1" applyAlignment="1" applyProtection="1">
      <alignment horizontal="left" vertical="center" indent="1"/>
      <protection locked="0"/>
    </xf>
    <xf numFmtId="0" fontId="0" fillId="0" borderId="80" xfId="66" applyFill="1" applyBorder="1" applyAlignment="1" applyProtection="1">
      <alignment horizontal="left" vertical="center" indent="1"/>
      <protection locked="0"/>
    </xf>
    <xf numFmtId="0" fontId="0" fillId="0" borderId="91" xfId="66" applyFill="1" applyBorder="1" applyAlignment="1" applyProtection="1">
      <alignment horizontal="left" vertical="center" indent="1"/>
      <protection locked="0"/>
    </xf>
    <xf numFmtId="0" fontId="0" fillId="0" borderId="80" xfId="66" applyFont="1" applyFill="1" applyBorder="1" applyAlignment="1" applyProtection="1">
      <alignment horizontal="center" vertical="center" shrinkToFit="1"/>
      <protection locked="0"/>
    </xf>
    <xf numFmtId="0" fontId="2" fillId="0" borderId="0" xfId="66" applyFont="1" applyFill="1" applyAlignment="1" applyProtection="1">
      <alignment horizontal="left" vertical="center" shrinkToFit="1"/>
      <protection/>
    </xf>
    <xf numFmtId="0" fontId="2" fillId="0" borderId="0" xfId="66" applyFont="1" applyFill="1" applyAlignment="1" applyProtection="1">
      <alignment horizontal="right" vertical="center" shrinkToFit="1"/>
      <protection/>
    </xf>
    <xf numFmtId="0" fontId="2" fillId="0" borderId="0" xfId="66" applyFont="1" applyFill="1" applyAlignment="1" applyProtection="1">
      <alignment vertical="center" wrapText="1"/>
      <protection/>
    </xf>
    <xf numFmtId="0" fontId="5" fillId="0" borderId="0" xfId="66" applyFont="1" applyFill="1" applyAlignment="1" applyProtection="1">
      <alignment horizontal="distributed" vertical="center"/>
      <protection/>
    </xf>
    <xf numFmtId="0" fontId="0" fillId="0" borderId="0" xfId="66" applyFill="1" applyAlignment="1" applyProtection="1">
      <alignment horizontal="distributed" vertical="center"/>
      <protection/>
    </xf>
    <xf numFmtId="0" fontId="2" fillId="0" borderId="15" xfId="66" applyFont="1" applyFill="1" applyBorder="1" applyAlignment="1" applyProtection="1">
      <alignment horizontal="left" vertical="center" shrinkToFit="1"/>
      <protection/>
    </xf>
    <xf numFmtId="0" fontId="2" fillId="0" borderId="0" xfId="66" applyFont="1" applyFill="1" applyBorder="1" applyAlignment="1" applyProtection="1">
      <alignment horizontal="left" vertical="center" shrinkToFit="1"/>
      <protection/>
    </xf>
    <xf numFmtId="0" fontId="6" fillId="0" borderId="0" xfId="66" applyFont="1" applyFill="1" applyAlignment="1" applyProtection="1">
      <alignment vertical="center" wrapText="1"/>
      <protection/>
    </xf>
    <xf numFmtId="0" fontId="2" fillId="0" borderId="20" xfId="66" applyFont="1" applyFill="1" applyBorder="1" applyAlignment="1" applyProtection="1">
      <alignment horizontal="center" vertical="center" shrinkToFit="1"/>
      <protection locked="0"/>
    </xf>
    <xf numFmtId="0" fontId="2" fillId="0" borderId="91" xfId="66" applyFont="1" applyFill="1" applyBorder="1" applyAlignment="1" applyProtection="1">
      <alignment horizontal="center" vertical="center" shrinkToFit="1"/>
      <protection locked="0"/>
    </xf>
    <xf numFmtId="0" fontId="6" fillId="0" borderId="0" xfId="66" applyFont="1" applyFill="1" applyAlignment="1" applyProtection="1">
      <alignment vertical="center"/>
      <protection/>
    </xf>
    <xf numFmtId="0" fontId="6" fillId="0" borderId="0" xfId="65" applyFont="1" applyAlignment="1" applyProtection="1">
      <alignment vertical="center"/>
      <protection/>
    </xf>
    <xf numFmtId="0" fontId="2" fillId="0" borderId="20" xfId="66" applyFont="1" applyFill="1" applyBorder="1" applyAlignment="1" applyProtection="1">
      <alignment horizontal="distributed" vertical="center" indent="1" shrinkToFit="1"/>
      <protection locked="0"/>
    </xf>
    <xf numFmtId="0" fontId="2" fillId="0" borderId="80" xfId="66" applyFont="1" applyFill="1" applyBorder="1" applyAlignment="1" applyProtection="1">
      <alignment horizontal="distributed" vertical="center" indent="1" shrinkToFit="1"/>
      <protection locked="0"/>
    </xf>
    <xf numFmtId="0" fontId="2" fillId="0" borderId="91" xfId="66" applyFont="1" applyFill="1" applyBorder="1" applyAlignment="1" applyProtection="1">
      <alignment horizontal="distributed" vertical="center" indent="1" shrinkToFit="1"/>
      <protection locked="0"/>
    </xf>
    <xf numFmtId="49" fontId="2" fillId="0" borderId="10" xfId="66" applyNumberFormat="1" applyFont="1" applyFill="1" applyBorder="1" applyAlignment="1" applyProtection="1" quotePrefix="1">
      <alignment horizontal="center" vertical="center" shrinkToFit="1"/>
      <protection locked="0"/>
    </xf>
    <xf numFmtId="49" fontId="2" fillId="0" borderId="12" xfId="66" applyNumberFormat="1" applyFont="1" applyFill="1" applyBorder="1" applyAlignment="1" applyProtection="1" quotePrefix="1">
      <alignment horizontal="center" vertical="center" shrinkToFit="1"/>
      <protection locked="0"/>
    </xf>
    <xf numFmtId="49" fontId="2" fillId="0" borderId="13" xfId="66" applyNumberFormat="1" applyFont="1" applyFill="1" applyBorder="1" applyAlignment="1" applyProtection="1" quotePrefix="1">
      <alignment horizontal="center" vertical="center" shrinkToFit="1"/>
      <protection locked="0"/>
    </xf>
    <xf numFmtId="49" fontId="2" fillId="0" borderId="14" xfId="66" applyNumberFormat="1" applyFont="1" applyFill="1" applyBorder="1" applyAlignment="1" applyProtection="1" quotePrefix="1">
      <alignment horizontal="center" vertical="center" shrinkToFit="1"/>
      <protection locked="0"/>
    </xf>
    <xf numFmtId="49" fontId="2" fillId="0" borderId="17" xfId="66" applyNumberFormat="1" applyFont="1" applyFill="1" applyBorder="1" applyAlignment="1" applyProtection="1" quotePrefix="1">
      <alignment horizontal="center" vertical="center" shrinkToFit="1"/>
      <protection locked="0"/>
    </xf>
    <xf numFmtId="49" fontId="2" fillId="0" borderId="16" xfId="66" applyNumberFormat="1" applyFont="1" applyFill="1" applyBorder="1" applyAlignment="1" applyProtection="1" quotePrefix="1">
      <alignment horizontal="center" vertical="center" shrinkToFit="1"/>
      <protection locked="0"/>
    </xf>
    <xf numFmtId="0" fontId="2" fillId="0" borderId="20" xfId="66" applyFont="1" applyFill="1" applyBorder="1" applyAlignment="1" applyProtection="1">
      <alignment horizontal="center" vertical="center"/>
      <protection locked="0"/>
    </xf>
    <xf numFmtId="0" fontId="2" fillId="0" borderId="80" xfId="66" applyFont="1" applyFill="1" applyBorder="1" applyAlignment="1" applyProtection="1">
      <alignment horizontal="center" vertical="center"/>
      <protection locked="0"/>
    </xf>
    <xf numFmtId="0" fontId="2" fillId="0" borderId="91" xfId="66" applyFont="1" applyFill="1" applyBorder="1" applyAlignment="1" applyProtection="1">
      <alignment horizontal="center" vertical="center"/>
      <protection locked="0"/>
    </xf>
    <xf numFmtId="0" fontId="2" fillId="0" borderId="0" xfId="66" applyFont="1" applyFill="1" applyAlignment="1" applyProtection="1">
      <alignment horizontal="distributed" vertical="center"/>
      <protection/>
    </xf>
    <xf numFmtId="0" fontId="2" fillId="0" borderId="15" xfId="64" applyFont="1" applyFill="1" applyBorder="1" applyAlignment="1" applyProtection="1">
      <alignment horizontal="left" vertical="center" shrinkToFit="1"/>
      <protection/>
    </xf>
    <xf numFmtId="0" fontId="0" fillId="0" borderId="15" xfId="64" applyFill="1" applyBorder="1" applyAlignment="1" applyProtection="1">
      <alignment horizontal="left" vertical="center" shrinkToFit="1"/>
      <protection/>
    </xf>
    <xf numFmtId="0" fontId="6" fillId="0" borderId="0" xfId="64" applyFont="1" applyAlignment="1" applyProtection="1">
      <alignment horizontal="left" vertical="top" wrapText="1"/>
      <protection/>
    </xf>
    <xf numFmtId="0" fontId="6" fillId="0" borderId="0" xfId="64" applyFont="1" applyAlignment="1" applyProtection="1">
      <alignment vertical="top" wrapText="1"/>
      <protection/>
    </xf>
    <xf numFmtId="0" fontId="3" fillId="0" borderId="18" xfId="0" applyFont="1" applyFill="1" applyBorder="1" applyAlignment="1">
      <alignment horizontal="center" vertical="center" wrapText="1"/>
    </xf>
    <xf numFmtId="0" fontId="6" fillId="0" borderId="0" xfId="0" applyFont="1" applyAlignment="1">
      <alignment vertical="top" wrapText="1"/>
    </xf>
    <xf numFmtId="0" fontId="0" fillId="0" borderId="0" xfId="0" applyFont="1" applyAlignment="1">
      <alignment vertical="top" wrapText="1"/>
    </xf>
    <xf numFmtId="0" fontId="6" fillId="0" borderId="0" xfId="0" applyFont="1" applyAlignment="1" applyProtection="1">
      <alignment vertical="top" wrapText="1"/>
      <protection/>
    </xf>
    <xf numFmtId="0" fontId="2" fillId="0" borderId="20"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91" xfId="0" applyFont="1" applyFill="1" applyBorder="1" applyAlignment="1">
      <alignment horizontal="center" vertical="center" shrinkToFit="1"/>
    </xf>
    <xf numFmtId="0" fontId="18" fillId="0" borderId="18" xfId="0" applyFont="1" applyFill="1" applyBorder="1" applyAlignment="1">
      <alignment vertical="center" shrinkToFit="1"/>
    </xf>
    <xf numFmtId="0" fontId="18" fillId="0" borderId="20" xfId="0" applyFont="1" applyFill="1" applyBorder="1" applyAlignment="1">
      <alignment vertical="center" wrapText="1"/>
    </xf>
    <xf numFmtId="0" fontId="18" fillId="0" borderId="80" xfId="0" applyFont="1" applyFill="1" applyBorder="1" applyAlignment="1">
      <alignment vertical="center" wrapText="1"/>
    </xf>
    <xf numFmtId="0" fontId="18" fillId="0" borderId="91" xfId="0" applyFont="1" applyFill="1" applyBorder="1" applyAlignment="1">
      <alignment vertical="center" wrapText="1"/>
    </xf>
    <xf numFmtId="0" fontId="5" fillId="0" borderId="0" xfId="0" applyFont="1" applyFill="1" applyAlignment="1">
      <alignment horizontal="distributed" vertical="center"/>
    </xf>
    <xf numFmtId="0" fontId="0" fillId="0" borderId="0" xfId="0" applyFont="1" applyFill="1" applyAlignment="1">
      <alignment vertical="center"/>
    </xf>
    <xf numFmtId="0" fontId="18" fillId="28" borderId="0" xfId="0" applyFont="1" applyFill="1" applyAlignment="1">
      <alignment vertical="center" shrinkToFit="1"/>
    </xf>
    <xf numFmtId="0" fontId="24" fillId="28" borderId="0" xfId="0" applyFont="1" applyFill="1" applyAlignment="1">
      <alignment vertical="center" shrinkToFit="1"/>
    </xf>
    <xf numFmtId="0" fontId="4" fillId="0" borderId="28" xfId="0" applyFont="1" applyBorder="1" applyAlignment="1">
      <alignment vertical="center" shrinkToFit="1"/>
    </xf>
    <xf numFmtId="0" fontId="4" fillId="0" borderId="158" xfId="0" applyFont="1" applyBorder="1" applyAlignment="1">
      <alignment horizontal="center" vertical="center" shrinkToFit="1"/>
    </xf>
    <xf numFmtId="0" fontId="4" fillId="0" borderId="159" xfId="0" applyFont="1" applyBorder="1" applyAlignment="1">
      <alignment horizontal="center" vertical="center" shrinkToFit="1"/>
    </xf>
    <xf numFmtId="0" fontId="4" fillId="0" borderId="160" xfId="0" applyFont="1" applyBorder="1" applyAlignment="1">
      <alignment horizontal="center" vertical="center" shrinkToFit="1"/>
    </xf>
    <xf numFmtId="38" fontId="4" fillId="0" borderId="28" xfId="0" applyNumberFormat="1" applyFont="1" applyBorder="1" applyAlignment="1">
      <alignment vertical="center" shrinkToFit="1"/>
    </xf>
    <xf numFmtId="0" fontId="10" fillId="0" borderId="158" xfId="0" applyFont="1" applyBorder="1" applyAlignment="1">
      <alignment horizontal="center" vertical="center" wrapText="1"/>
    </xf>
    <xf numFmtId="0" fontId="10" fillId="0" borderId="159" xfId="0" applyFont="1" applyBorder="1" applyAlignment="1">
      <alignment horizontal="center" vertical="center" wrapText="1"/>
    </xf>
    <xf numFmtId="0" fontId="10" fillId="0" borderId="160" xfId="0" applyFont="1" applyBorder="1" applyAlignment="1">
      <alignment horizontal="center" vertical="center" wrapText="1"/>
    </xf>
    <xf numFmtId="0" fontId="10" fillId="0" borderId="28" xfId="0" applyFont="1" applyBorder="1" applyAlignment="1">
      <alignment horizontal="center" vertical="center" shrinkToFit="1"/>
    </xf>
    <xf numFmtId="0" fontId="4" fillId="0" borderId="18" xfId="0" applyFont="1" applyBorder="1" applyAlignment="1">
      <alignment vertical="center" shrinkToFit="1"/>
    </xf>
    <xf numFmtId="0" fontId="10" fillId="0" borderId="20" xfId="0" applyFont="1" applyBorder="1" applyAlignment="1">
      <alignment horizontal="center" vertical="center"/>
    </xf>
    <xf numFmtId="0" fontId="10" fillId="0" borderId="80" xfId="0" applyFont="1" applyBorder="1" applyAlignment="1">
      <alignment horizontal="center" vertical="center"/>
    </xf>
    <xf numFmtId="0" fontId="10" fillId="0" borderId="91" xfId="0" applyFont="1" applyBorder="1" applyAlignment="1">
      <alignment horizontal="center" vertical="center"/>
    </xf>
    <xf numFmtId="3" fontId="4" fillId="0" borderId="158" xfId="0" applyNumberFormat="1" applyFont="1" applyBorder="1" applyAlignment="1">
      <alignment horizontal="center" vertical="center" shrinkToFit="1"/>
    </xf>
    <xf numFmtId="3" fontId="4" fillId="0" borderId="159" xfId="0" applyNumberFormat="1" applyFont="1" applyBorder="1" applyAlignment="1">
      <alignment horizontal="center" vertical="center" shrinkToFit="1"/>
    </xf>
    <xf numFmtId="3" fontId="4" fillId="0" borderId="160" xfId="0" applyNumberFormat="1" applyFont="1" applyBorder="1" applyAlignment="1">
      <alignment horizontal="center" vertical="center" shrinkToFit="1"/>
    </xf>
    <xf numFmtId="0" fontId="3" fillId="0" borderId="28" xfId="0" applyFont="1" applyBorder="1" applyAlignment="1">
      <alignment vertical="center" shrinkToFit="1"/>
    </xf>
    <xf numFmtId="0" fontId="10" fillId="0" borderId="28" xfId="0" applyFont="1" applyBorder="1" applyAlignment="1">
      <alignment vertical="center"/>
    </xf>
    <xf numFmtId="0" fontId="10" fillId="0" borderId="28" xfId="0" applyFont="1" applyBorder="1" applyAlignment="1">
      <alignment horizontal="center" vertical="center"/>
    </xf>
    <xf numFmtId="3" fontId="2" fillId="8" borderId="20" xfId="0" applyNumberFormat="1" applyFont="1" applyFill="1" applyBorder="1" applyAlignment="1">
      <alignment vertical="center" shrinkToFit="1"/>
    </xf>
    <xf numFmtId="3" fontId="0" fillId="8" borderId="80" xfId="0" applyNumberFormat="1" applyFont="1" applyFill="1" applyBorder="1" applyAlignment="1">
      <alignment vertical="center" shrinkToFit="1"/>
    </xf>
    <xf numFmtId="3" fontId="0" fillId="8" borderId="91" xfId="0" applyNumberFormat="1" applyFont="1" applyFill="1" applyBorder="1" applyAlignment="1">
      <alignment vertical="center" shrinkToFit="1"/>
    </xf>
    <xf numFmtId="0" fontId="10" fillId="0" borderId="18" xfId="0" applyFont="1" applyBorder="1" applyAlignment="1">
      <alignment horizontal="center" vertical="center"/>
    </xf>
    <xf numFmtId="0" fontId="10" fillId="0" borderId="20"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91" xfId="0" applyFont="1" applyFill="1" applyBorder="1" applyAlignment="1">
      <alignment horizontal="center" vertical="center"/>
    </xf>
    <xf numFmtId="0" fontId="2" fillId="8" borderId="20" xfId="0" applyFont="1" applyFill="1" applyBorder="1" applyAlignment="1">
      <alignment vertical="center" shrinkToFit="1"/>
    </xf>
    <xf numFmtId="0" fontId="0" fillId="8" borderId="80" xfId="0" applyFont="1" applyFill="1" applyBorder="1" applyAlignment="1">
      <alignment vertical="center" shrinkToFit="1"/>
    </xf>
    <xf numFmtId="0" fontId="0" fillId="8" borderId="91" xfId="0" applyFont="1" applyFill="1" applyBorder="1" applyAlignment="1">
      <alignment vertical="center" shrinkToFit="1"/>
    </xf>
    <xf numFmtId="0" fontId="9" fillId="0" borderId="10" xfId="0" applyFont="1" applyBorder="1" applyAlignment="1">
      <alignment horizontal="center" vertical="center" shrinkToFit="1"/>
    </xf>
    <xf numFmtId="0" fontId="0" fillId="0" borderId="11" xfId="0" applyFont="1" applyBorder="1" applyAlignment="1">
      <alignment shrinkToFit="1"/>
    </xf>
    <xf numFmtId="0" fontId="0" fillId="0" borderId="12" xfId="0" applyFont="1" applyBorder="1" applyAlignment="1">
      <alignment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0" fillId="0" borderId="20" xfId="0" applyFont="1" applyFill="1" applyBorder="1" applyAlignment="1">
      <alignment vertical="center" shrinkToFit="1"/>
    </xf>
    <xf numFmtId="0" fontId="0" fillId="0" borderId="80" xfId="0" applyFont="1" applyFill="1" applyBorder="1" applyAlignment="1">
      <alignment vertical="center" shrinkToFit="1"/>
    </xf>
    <xf numFmtId="0" fontId="0" fillId="0" borderId="91" xfId="0" applyFont="1" applyFill="1" applyBorder="1" applyAlignment="1">
      <alignment vertical="center" shrinkToFit="1"/>
    </xf>
    <xf numFmtId="38" fontId="2" fillId="0" borderId="17" xfId="50" applyFont="1" applyBorder="1" applyAlignment="1">
      <alignment vertical="center" shrinkToFit="1"/>
    </xf>
    <xf numFmtId="38" fontId="0" fillId="0" borderId="15" xfId="50" applyFont="1" applyBorder="1" applyAlignment="1">
      <alignment vertical="center" shrinkToFit="1"/>
    </xf>
    <xf numFmtId="38" fontId="0" fillId="0" borderId="16" xfId="50" applyFont="1" applyBorder="1" applyAlignment="1">
      <alignment vertical="center" shrinkToFit="1"/>
    </xf>
    <xf numFmtId="0" fontId="10" fillId="0" borderId="28" xfId="0" applyFont="1" applyBorder="1" applyAlignment="1">
      <alignment horizontal="center" vertical="center" wrapText="1" shrinkToFit="1"/>
    </xf>
    <xf numFmtId="186" fontId="2" fillId="8" borderId="20" xfId="0" applyNumberFormat="1" applyFont="1" applyFill="1" applyBorder="1" applyAlignment="1">
      <alignment vertical="center" shrinkToFit="1"/>
    </xf>
    <xf numFmtId="186" fontId="0" fillId="8" borderId="80" xfId="0" applyNumberFormat="1" applyFont="1" applyFill="1" applyBorder="1" applyAlignment="1">
      <alignment vertical="center" shrinkToFit="1"/>
    </xf>
    <xf numFmtId="186" fontId="0" fillId="8" borderId="91" xfId="0" applyNumberFormat="1" applyFont="1" applyFill="1" applyBorder="1" applyAlignment="1">
      <alignment vertical="center" shrinkToFit="1"/>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17"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Alignment="1">
      <alignment horizontal="center" vertical="center" shrinkToFit="1"/>
    </xf>
    <xf numFmtId="0" fontId="4" fillId="0" borderId="14"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91" xfId="0" applyFont="1" applyBorder="1" applyAlignment="1">
      <alignment horizontal="center" vertical="center" shrinkToFit="1"/>
    </xf>
    <xf numFmtId="0" fontId="4" fillId="0" borderId="17"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vertical="center" shrinkToFit="1"/>
    </xf>
    <xf numFmtId="0" fontId="10" fillId="0" borderId="18" xfId="0" applyFont="1" applyBorder="1" applyAlignment="1">
      <alignment horizontal="center" vertical="center" shrinkToFit="1"/>
    </xf>
    <xf numFmtId="0" fontId="5" fillId="0" borderId="0" xfId="0" applyFont="1" applyAlignment="1">
      <alignment horizontal="distributed" vertical="center"/>
    </xf>
    <xf numFmtId="0" fontId="0" fillId="0" borderId="0" xfId="0" applyFont="1" applyAlignment="1">
      <alignment horizontal="distributed"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0" fillId="0" borderId="14" xfId="0" applyFont="1" applyBorder="1" applyAlignment="1">
      <alignment vertical="center" wrapText="1"/>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0" xfId="0" applyFont="1" applyBorder="1" applyAlignment="1">
      <alignment vertical="center" wrapText="1"/>
    </xf>
    <xf numFmtId="0" fontId="10" fillId="0" borderId="17"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8" fillId="8" borderId="161" xfId="0" applyFont="1" applyFill="1" applyBorder="1" applyAlignment="1">
      <alignment horizontal="right" vertical="center" shrinkToFit="1"/>
    </xf>
    <xf numFmtId="0" fontId="18" fillId="8" borderId="162" xfId="0" applyFont="1" applyFill="1" applyBorder="1" applyAlignment="1">
      <alignment horizontal="right" vertical="center" shrinkToFit="1"/>
    </xf>
    <xf numFmtId="38" fontId="18" fillId="8" borderId="161" xfId="50" applyFont="1" applyFill="1" applyBorder="1" applyAlignment="1">
      <alignment horizontal="right" vertical="center" shrinkToFit="1"/>
    </xf>
    <xf numFmtId="38" fontId="18" fillId="8" borderId="162" xfId="50" applyFont="1" applyFill="1" applyBorder="1" applyAlignment="1">
      <alignment horizontal="right" vertical="center" shrinkToFit="1"/>
    </xf>
    <xf numFmtId="38" fontId="18" fillId="8" borderId="163" xfId="50" applyFont="1" applyFill="1" applyBorder="1" applyAlignment="1">
      <alignment horizontal="right" vertical="center" shrinkToFit="1"/>
    </xf>
    <xf numFmtId="38" fontId="18" fillId="8" borderId="164" xfId="50" applyFont="1" applyFill="1" applyBorder="1" applyAlignment="1">
      <alignment horizontal="right" vertical="center" shrinkToFit="1"/>
    </xf>
    <xf numFmtId="38" fontId="18" fillId="8" borderId="165" xfId="50" applyFont="1" applyFill="1" applyBorder="1" applyAlignment="1">
      <alignment horizontal="right" vertical="center" shrinkToFit="1"/>
    </xf>
    <xf numFmtId="0" fontId="18" fillId="8" borderId="105" xfId="0" applyFont="1" applyFill="1" applyBorder="1" applyAlignment="1">
      <alignment horizontal="right" vertical="center" shrinkToFit="1"/>
    </xf>
    <xf numFmtId="38" fontId="18" fillId="8" borderId="105" xfId="50" applyFont="1" applyFill="1" applyBorder="1" applyAlignment="1">
      <alignment horizontal="right" vertical="center" shrinkToFit="1"/>
    </xf>
    <xf numFmtId="0" fontId="18" fillId="8" borderId="166" xfId="0" applyFont="1" applyFill="1" applyBorder="1" applyAlignment="1">
      <alignment horizontal="right" vertical="center" shrinkToFit="1"/>
    </xf>
    <xf numFmtId="38" fontId="18" fillId="8" borderId="167" xfId="50" applyFont="1" applyFill="1" applyBorder="1" applyAlignment="1">
      <alignment horizontal="right" vertical="center" shrinkToFit="1"/>
    </xf>
    <xf numFmtId="0" fontId="18" fillId="8" borderId="168" xfId="0" applyFont="1" applyFill="1" applyBorder="1" applyAlignment="1">
      <alignment horizontal="right" vertical="center" shrinkToFit="1"/>
    </xf>
    <xf numFmtId="0" fontId="0" fillId="0" borderId="0" xfId="0" applyFont="1" applyBorder="1" applyAlignment="1">
      <alignment horizontal="left" vertical="center" shrinkToFit="1"/>
    </xf>
    <xf numFmtId="38" fontId="18" fillId="8" borderId="168" xfId="50" applyFont="1" applyFill="1" applyBorder="1" applyAlignment="1">
      <alignment horizontal="right" vertical="center" shrinkToFit="1"/>
    </xf>
    <xf numFmtId="0" fontId="22" fillId="0" borderId="105" xfId="0" applyFont="1" applyBorder="1" applyAlignment="1">
      <alignment horizontal="center" vertical="center" wrapText="1" shrinkToFit="1"/>
    </xf>
    <xf numFmtId="0" fontId="23" fillId="0" borderId="105" xfId="0" applyFont="1" applyBorder="1" applyAlignment="1">
      <alignment horizontal="center" vertical="center" shrinkToFit="1"/>
    </xf>
    <xf numFmtId="0" fontId="2" fillId="0" borderId="105" xfId="0" applyFont="1" applyBorder="1" applyAlignment="1">
      <alignment horizontal="center" vertical="center" shrinkToFit="1"/>
    </xf>
    <xf numFmtId="0" fontId="0" fillId="0" borderId="105" xfId="0" applyFont="1" applyBorder="1" applyAlignment="1">
      <alignment horizontal="center" vertical="center" shrinkToFit="1"/>
    </xf>
    <xf numFmtId="0" fontId="18" fillId="8" borderId="169" xfId="0" applyFont="1" applyFill="1" applyBorder="1" applyAlignment="1">
      <alignment horizontal="right" vertical="center" shrinkToFit="1"/>
    </xf>
    <xf numFmtId="0" fontId="0" fillId="0" borderId="0" xfId="0" applyFont="1" applyBorder="1" applyAlignment="1">
      <alignment horizontal="center"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0" fillId="0" borderId="12" xfId="0" applyFont="1" applyBorder="1" applyAlignment="1">
      <alignment vertical="center" shrinkToFit="1"/>
    </xf>
    <xf numFmtId="0" fontId="2" fillId="0" borderId="10"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18" fillId="8" borderId="10" xfId="0" applyFont="1" applyFill="1" applyBorder="1" applyAlignment="1">
      <alignment horizontal="center" vertical="center" shrinkToFit="1"/>
    </xf>
    <xf numFmtId="0" fontId="18" fillId="8" borderId="12" xfId="0" applyFont="1" applyFill="1" applyBorder="1" applyAlignment="1">
      <alignment horizontal="center" vertical="center" shrinkToFit="1"/>
    </xf>
    <xf numFmtId="0" fontId="2" fillId="0" borderId="20" xfId="0" applyFont="1" applyBorder="1" applyAlignment="1">
      <alignment vertical="center" shrinkToFit="1"/>
    </xf>
    <xf numFmtId="0" fontId="2" fillId="0" borderId="80" xfId="0" applyFont="1" applyBorder="1" applyAlignment="1">
      <alignment vertical="center" shrinkToFit="1"/>
    </xf>
    <xf numFmtId="0" fontId="0" fillId="0" borderId="91" xfId="0" applyFont="1" applyBorder="1" applyAlignment="1">
      <alignment vertical="center" shrinkToFit="1"/>
    </xf>
    <xf numFmtId="0" fontId="18" fillId="8" borderId="20" xfId="0" applyFont="1" applyFill="1" applyBorder="1" applyAlignment="1">
      <alignment horizontal="center" vertical="center" shrinkToFit="1"/>
    </xf>
    <xf numFmtId="0" fontId="18" fillId="8" borderId="91" xfId="0" applyFont="1" applyFill="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5" xfId="0" applyFont="1" applyBorder="1" applyAlignment="1">
      <alignment horizontal="center" vertical="center" shrinkToFit="1"/>
    </xf>
    <xf numFmtId="3" fontId="18" fillId="8" borderId="20" xfId="50" applyNumberFormat="1" applyFont="1" applyFill="1" applyBorder="1" applyAlignment="1">
      <alignment vertical="center" shrinkToFit="1"/>
    </xf>
    <xf numFmtId="3" fontId="18" fillId="8" borderId="80" xfId="50" applyNumberFormat="1" applyFont="1" applyFill="1" applyBorder="1" applyAlignment="1">
      <alignment vertical="center" shrinkToFit="1"/>
    </xf>
    <xf numFmtId="0" fontId="24" fillId="8" borderId="91" xfId="0" applyFont="1" applyFill="1" applyBorder="1" applyAlignment="1">
      <alignment vertical="center" shrinkToFit="1"/>
    </xf>
    <xf numFmtId="3" fontId="18" fillId="0" borderId="11" xfId="50" applyNumberFormat="1" applyFont="1" applyFill="1" applyBorder="1" applyAlignment="1">
      <alignment vertical="center" shrinkToFit="1"/>
    </xf>
    <xf numFmtId="0" fontId="24" fillId="0" borderId="11" xfId="0" applyFont="1" applyFill="1" applyBorder="1" applyAlignment="1">
      <alignment vertical="center" shrinkToFit="1"/>
    </xf>
    <xf numFmtId="0" fontId="24" fillId="0" borderId="12" xfId="0" applyFont="1" applyFill="1" applyBorder="1" applyAlignment="1">
      <alignment vertical="center" shrinkToFit="1"/>
    </xf>
    <xf numFmtId="3" fontId="18" fillId="8" borderId="11" xfId="50" applyNumberFormat="1" applyFont="1" applyFill="1" applyBorder="1" applyAlignment="1">
      <alignment vertical="center" shrinkToFit="1"/>
    </xf>
    <xf numFmtId="0" fontId="24" fillId="8" borderId="11" xfId="0" applyFont="1" applyFill="1" applyBorder="1" applyAlignment="1">
      <alignment vertical="center" shrinkToFit="1"/>
    </xf>
    <xf numFmtId="0" fontId="24" fillId="8" borderId="12" xfId="0" applyFont="1" applyFill="1" applyBorder="1" applyAlignment="1">
      <alignment vertical="center" shrinkToFit="1"/>
    </xf>
    <xf numFmtId="0" fontId="2" fillId="0" borderId="165" xfId="0" applyFont="1" applyBorder="1" applyAlignment="1">
      <alignment horizontal="center" vertical="center" shrinkToFit="1"/>
    </xf>
    <xf numFmtId="0" fontId="0" fillId="0" borderId="161" xfId="0" applyFont="1" applyBorder="1" applyAlignment="1">
      <alignment horizontal="center" vertical="center" shrinkToFit="1"/>
    </xf>
    <xf numFmtId="0" fontId="3" fillId="0" borderId="105" xfId="0" applyFont="1" applyBorder="1" applyAlignment="1">
      <alignment horizontal="center" vertical="center" shrinkToFit="1"/>
    </xf>
    <xf numFmtId="0" fontId="0" fillId="0" borderId="166" xfId="0" applyFont="1" applyBorder="1" applyAlignment="1">
      <alignment horizontal="center" vertical="center" shrinkToFit="1"/>
    </xf>
    <xf numFmtId="38" fontId="18" fillId="0" borderId="0" xfId="50" applyFont="1" applyFill="1" applyBorder="1" applyAlignment="1">
      <alignment horizontal="center" vertical="center" shrinkToFit="1"/>
    </xf>
    <xf numFmtId="0" fontId="18" fillId="0" borderId="80" xfId="0" applyFont="1" applyBorder="1" applyAlignment="1">
      <alignment horizontal="center" vertical="center" shrinkToFit="1"/>
    </xf>
    <xf numFmtId="0" fontId="18" fillId="0" borderId="91" xfId="0" applyFont="1" applyBorder="1" applyAlignment="1">
      <alignment horizontal="center" vertical="center" shrinkToFit="1"/>
    </xf>
    <xf numFmtId="0" fontId="2"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38" fontId="18" fillId="8" borderId="20" xfId="50" applyFont="1" applyFill="1" applyBorder="1" applyAlignment="1">
      <alignment horizontal="right" vertical="center" shrinkToFit="1"/>
    </xf>
    <xf numFmtId="38" fontId="18" fillId="8" borderId="80" xfId="50" applyFont="1" applyFill="1" applyBorder="1" applyAlignment="1">
      <alignment horizontal="right" vertical="center" shrinkToFit="1"/>
    </xf>
    <xf numFmtId="38" fontId="18" fillId="8" borderId="91" xfId="50" applyFont="1" applyFill="1" applyBorder="1" applyAlignment="1">
      <alignment horizontal="right" vertical="center" shrinkToFit="1"/>
    </xf>
    <xf numFmtId="38" fontId="18" fillId="8" borderId="20" xfId="50" applyFont="1" applyFill="1" applyBorder="1" applyAlignment="1">
      <alignment vertical="center" shrinkToFit="1"/>
    </xf>
    <xf numFmtId="38" fontId="18" fillId="8" borderId="80" xfId="50" applyFont="1" applyFill="1" applyBorder="1" applyAlignment="1">
      <alignment vertical="center" shrinkToFit="1"/>
    </xf>
    <xf numFmtId="38" fontId="18" fillId="8" borderId="91" xfId="50" applyFont="1" applyFill="1" applyBorder="1" applyAlignment="1">
      <alignment vertical="center" shrinkToFit="1"/>
    </xf>
    <xf numFmtId="0" fontId="18" fillId="0" borderId="80" xfId="0" applyFont="1" applyBorder="1" applyAlignment="1">
      <alignment vertical="center" shrinkToFit="1"/>
    </xf>
    <xf numFmtId="0" fontId="24" fillId="0" borderId="80" xfId="0" applyFont="1" applyBorder="1" applyAlignment="1">
      <alignment vertical="center" shrinkToFit="1"/>
    </xf>
    <xf numFmtId="0" fontId="24" fillId="0" borderId="91" xfId="0" applyFont="1" applyBorder="1" applyAlignment="1">
      <alignment vertical="center" shrinkToFit="1"/>
    </xf>
    <xf numFmtId="0" fontId="21" fillId="0" borderId="0" xfId="0" applyFont="1" applyAlignment="1">
      <alignment horizontal="center" vertical="center"/>
    </xf>
    <xf numFmtId="0" fontId="21" fillId="0" borderId="14" xfId="0" applyFont="1" applyBorder="1" applyAlignment="1">
      <alignment horizontal="center" vertical="center"/>
    </xf>
    <xf numFmtId="0" fontId="5" fillId="0" borderId="18" xfId="0" applyFont="1" applyBorder="1" applyAlignment="1">
      <alignment vertical="center" shrinkToFit="1"/>
    </xf>
    <xf numFmtId="0" fontId="0" fillId="0" borderId="18" xfId="0" applyFont="1" applyBorder="1" applyAlignment="1">
      <alignment vertical="center" shrinkToFit="1"/>
    </xf>
    <xf numFmtId="0" fontId="21" fillId="0" borderId="18" xfId="0" applyFont="1" applyBorder="1" applyAlignment="1">
      <alignment vertical="center" shrinkToFit="1"/>
    </xf>
    <xf numFmtId="0" fontId="2" fillId="0" borderId="170" xfId="0" applyFont="1" applyBorder="1" applyAlignment="1">
      <alignment horizontal="center" vertical="center" wrapText="1"/>
    </xf>
    <xf numFmtId="0" fontId="2" fillId="0" borderId="18" xfId="0" applyFont="1" applyBorder="1" applyAlignment="1">
      <alignment horizontal="center" vertical="center" wrapText="1"/>
    </xf>
    <xf numFmtId="3" fontId="18" fillId="8" borderId="10" xfId="50" applyNumberFormat="1" applyFont="1" applyFill="1" applyBorder="1" applyAlignment="1">
      <alignment vertical="center" shrinkToFit="1"/>
    </xf>
    <xf numFmtId="3" fontId="2" fillId="0" borderId="171" xfId="50" applyNumberFormat="1" applyFont="1" applyFill="1" applyBorder="1" applyAlignment="1">
      <alignment horizontal="left" vertical="center" shrinkToFit="1"/>
    </xf>
    <xf numFmtId="3" fontId="2" fillId="0" borderId="172" xfId="50" applyNumberFormat="1" applyFont="1" applyFill="1" applyBorder="1" applyAlignment="1">
      <alignment horizontal="left" vertical="center" shrinkToFit="1"/>
    </xf>
    <xf numFmtId="3" fontId="2" fillId="0" borderId="173" xfId="50" applyNumberFormat="1" applyFont="1" applyFill="1" applyBorder="1" applyAlignment="1">
      <alignment horizontal="left" vertical="center" shrinkToFit="1"/>
    </xf>
    <xf numFmtId="0" fontId="2" fillId="0" borderId="0" xfId="0" applyFont="1" applyBorder="1" applyAlignment="1">
      <alignment horizontal="center" vertical="center"/>
    </xf>
    <xf numFmtId="0" fontId="12" fillId="0" borderId="0" xfId="0" applyFont="1" applyFill="1" applyBorder="1" applyAlignment="1">
      <alignment horizontal="center" vertical="center" shrinkToFit="1"/>
    </xf>
    <xf numFmtId="0" fontId="2" fillId="0" borderId="80" xfId="0" applyFont="1" applyBorder="1" applyAlignment="1">
      <alignment horizontal="center" vertical="center"/>
    </xf>
    <xf numFmtId="0" fontId="10" fillId="0" borderId="20"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91" xfId="0" applyFont="1" applyBorder="1" applyAlignment="1">
      <alignment horizontal="center" vertical="center" wrapText="1"/>
    </xf>
    <xf numFmtId="0" fontId="12" fillId="8" borderId="80" xfId="0" applyFont="1" applyFill="1" applyBorder="1" applyAlignment="1">
      <alignment horizontal="center" vertical="center" shrinkToFit="1"/>
    </xf>
    <xf numFmtId="0" fontId="12" fillId="8" borderId="91" xfId="0" applyFont="1" applyFill="1" applyBorder="1" applyAlignment="1">
      <alignment horizontal="center" vertical="center" shrinkToFit="1"/>
    </xf>
    <xf numFmtId="0" fontId="21"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18" fillId="0" borderId="11"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8" fillId="0" borderId="0" xfId="0" applyFont="1" applyFill="1" applyBorder="1" applyAlignment="1">
      <alignment horizontal="center" vertical="center" shrinkToFit="1"/>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0" fillId="0" borderId="0" xfId="0" applyFont="1" applyAlignment="1">
      <alignment vertical="center"/>
    </xf>
    <xf numFmtId="0" fontId="12" fillId="0" borderId="15" xfId="0" applyFont="1" applyFill="1" applyBorder="1" applyAlignment="1">
      <alignment horizontal="left" vertical="center" shrinkToFit="1"/>
    </xf>
    <xf numFmtId="0" fontId="18" fillId="0" borderId="11" xfId="0" applyFont="1" applyBorder="1" applyAlignment="1">
      <alignment vertical="center" shrinkToFit="1"/>
    </xf>
    <xf numFmtId="0" fontId="24" fillId="0" borderId="11" xfId="0" applyFont="1" applyBorder="1" applyAlignment="1">
      <alignment vertical="center" shrinkToFit="1"/>
    </xf>
    <xf numFmtId="0" fontId="24" fillId="0" borderId="12" xfId="0" applyFont="1" applyBorder="1" applyAlignment="1">
      <alignment vertical="center" shrinkToFit="1"/>
    </xf>
    <xf numFmtId="0" fontId="2" fillId="8" borderId="163" xfId="0" applyFont="1" applyFill="1" applyBorder="1" applyAlignment="1">
      <alignment horizontal="right" vertical="center" shrinkToFit="1"/>
    </xf>
    <xf numFmtId="0" fontId="2" fillId="8" borderId="164" xfId="0" applyFont="1" applyFill="1" applyBorder="1" applyAlignment="1">
      <alignment horizontal="right" vertical="center" shrinkToFit="1"/>
    </xf>
    <xf numFmtId="38" fontId="0" fillId="0" borderId="0" xfId="50" applyFont="1" applyFill="1" applyBorder="1" applyAlignment="1">
      <alignment horizontal="center" vertical="center" shrinkToFit="1"/>
    </xf>
    <xf numFmtId="38" fontId="18" fillId="0" borderId="13" xfId="50" applyFont="1" applyFill="1" applyBorder="1" applyAlignment="1">
      <alignment horizontal="center" vertical="center" shrinkToFit="1"/>
    </xf>
    <xf numFmtId="38" fontId="2" fillId="0" borderId="94" xfId="50" applyFont="1" applyFill="1" applyBorder="1" applyAlignment="1">
      <alignment horizontal="center" vertical="center" shrinkToFit="1"/>
    </xf>
    <xf numFmtId="38" fontId="18" fillId="0" borderId="20" xfId="50" applyFont="1" applyFill="1" applyBorder="1" applyAlignment="1">
      <alignment horizontal="right" vertical="center" shrinkToFit="1"/>
    </xf>
    <xf numFmtId="38" fontId="18" fillId="0" borderId="80" xfId="50" applyFont="1" applyFill="1" applyBorder="1" applyAlignment="1">
      <alignment horizontal="right" vertical="center" shrinkToFit="1"/>
    </xf>
    <xf numFmtId="38" fontId="18" fillId="0" borderId="91" xfId="50" applyFont="1" applyFill="1" applyBorder="1" applyAlignment="1">
      <alignment horizontal="right" vertical="center" shrinkToFit="1"/>
    </xf>
    <xf numFmtId="0" fontId="3" fillId="0" borderId="20"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91" xfId="0" applyFont="1" applyBorder="1" applyAlignment="1">
      <alignment horizontal="center" vertical="center" shrinkToFit="1"/>
    </xf>
    <xf numFmtId="0" fontId="11" fillId="0" borderId="19" xfId="0" applyFont="1" applyBorder="1" applyAlignment="1">
      <alignment horizontal="left" vertical="top" wrapText="1"/>
    </xf>
    <xf numFmtId="0" fontId="3"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3" fillId="0" borderId="13" xfId="0" applyFont="1" applyBorder="1" applyAlignment="1">
      <alignment vertical="center" shrinkToFit="1"/>
    </xf>
    <xf numFmtId="0" fontId="4" fillId="0" borderId="0" xfId="0" applyFont="1" applyBorder="1" applyAlignment="1">
      <alignment vertical="center" shrinkToFit="1"/>
    </xf>
    <xf numFmtId="0" fontId="0" fillId="0" borderId="14" xfId="0" applyFont="1" applyBorder="1" applyAlignment="1">
      <alignment vertical="center" shrinkToFit="1"/>
    </xf>
    <xf numFmtId="0" fontId="3" fillId="0" borderId="20" xfId="0" applyFont="1" applyBorder="1" applyAlignment="1">
      <alignment vertical="center" shrinkToFit="1"/>
    </xf>
    <xf numFmtId="0" fontId="4" fillId="0" borderId="80" xfId="0" applyFont="1" applyBorder="1" applyAlignment="1">
      <alignment vertical="center" shrinkToFit="1"/>
    </xf>
    <xf numFmtId="0" fontId="2" fillId="0" borderId="1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91" xfId="0" applyFont="1" applyBorder="1" applyAlignment="1">
      <alignment horizontal="center" vertical="center" shrinkToFit="1"/>
    </xf>
    <xf numFmtId="181" fontId="26" fillId="8" borderId="80" xfId="0" applyNumberFormat="1" applyFont="1" applyFill="1" applyBorder="1" applyAlignment="1">
      <alignment horizontal="center" vertical="center" shrinkToFit="1"/>
    </xf>
    <xf numFmtId="181" fontId="26" fillId="8" borderId="91" xfId="0" applyNumberFormat="1" applyFont="1" applyFill="1" applyBorder="1" applyAlignment="1">
      <alignment horizontal="center" vertical="center" shrinkToFit="1"/>
    </xf>
    <xf numFmtId="3" fontId="26" fillId="8" borderId="80" xfId="50" applyNumberFormat="1" applyFont="1" applyFill="1" applyBorder="1" applyAlignment="1">
      <alignment horizontal="center" vertical="center" shrinkToFit="1"/>
    </xf>
    <xf numFmtId="3" fontId="26" fillId="8" borderId="91" xfId="50" applyNumberFormat="1" applyFont="1" applyFill="1" applyBorder="1" applyAlignment="1">
      <alignment horizontal="center" vertical="center" shrinkToFit="1"/>
    </xf>
    <xf numFmtId="3" fontId="18" fillId="0" borderId="20" xfId="50" applyNumberFormat="1" applyFont="1" applyFill="1" applyBorder="1" applyAlignment="1">
      <alignment horizontal="center" vertical="center" shrinkToFit="1"/>
    </xf>
    <xf numFmtId="3" fontId="18" fillId="0" borderId="80" xfId="50" applyNumberFormat="1" applyFont="1" applyFill="1" applyBorder="1" applyAlignment="1">
      <alignment horizontal="center" vertical="center" shrinkToFit="1"/>
    </xf>
    <xf numFmtId="3" fontId="18" fillId="0" borderId="91" xfId="50" applyNumberFormat="1" applyFont="1" applyFill="1" applyBorder="1" applyAlignment="1">
      <alignment horizontal="center" vertical="center" shrinkToFit="1"/>
    </xf>
    <xf numFmtId="3" fontId="2" fillId="0" borderId="171" xfId="50" applyNumberFormat="1" applyFont="1" applyFill="1" applyBorder="1" applyAlignment="1">
      <alignment horizontal="center" vertical="center" shrinkToFit="1"/>
    </xf>
    <xf numFmtId="3" fontId="2" fillId="0" borderId="172" xfId="50" applyNumberFormat="1" applyFont="1" applyFill="1" applyBorder="1" applyAlignment="1">
      <alignment horizontal="center" vertical="center" shrinkToFit="1"/>
    </xf>
    <xf numFmtId="3" fontId="2" fillId="0" borderId="173" xfId="50" applyNumberFormat="1" applyFont="1" applyFill="1" applyBorder="1" applyAlignment="1">
      <alignment horizontal="center" vertical="center" shrinkToFit="1"/>
    </xf>
    <xf numFmtId="38" fontId="2" fillId="0" borderId="174" xfId="50" applyFont="1" applyFill="1" applyBorder="1" applyAlignment="1">
      <alignment horizontal="center" vertical="center" shrinkToFit="1"/>
    </xf>
    <xf numFmtId="3" fontId="18" fillId="8" borderId="80" xfId="50" applyNumberFormat="1" applyFont="1" applyFill="1" applyBorder="1" applyAlignment="1">
      <alignment horizontal="center" vertical="center" shrinkToFit="1"/>
    </xf>
    <xf numFmtId="3" fontId="18" fillId="8" borderId="91" xfId="50" applyNumberFormat="1" applyFont="1" applyFill="1" applyBorder="1" applyAlignment="1">
      <alignment horizontal="center" vertical="center" shrinkToFit="1"/>
    </xf>
    <xf numFmtId="38" fontId="2" fillId="0" borderId="0" xfId="50" applyFont="1" applyFill="1" applyBorder="1" applyAlignment="1">
      <alignment horizontal="center" vertical="center" shrinkToFit="1"/>
    </xf>
    <xf numFmtId="38" fontId="18" fillId="0" borderId="162" xfId="50" applyFont="1" applyFill="1" applyBorder="1" applyAlignment="1">
      <alignment horizontal="right" vertical="center" shrinkToFit="1"/>
    </xf>
    <xf numFmtId="0" fontId="18" fillId="0" borderId="166" xfId="0" applyFont="1" applyFill="1" applyBorder="1" applyAlignment="1">
      <alignment horizontal="right" vertical="center" shrinkToFit="1"/>
    </xf>
    <xf numFmtId="38" fontId="18" fillId="0" borderId="165" xfId="50" applyFont="1" applyFill="1" applyBorder="1" applyAlignment="1">
      <alignment horizontal="right" vertical="center" shrinkToFit="1"/>
    </xf>
    <xf numFmtId="0" fontId="18" fillId="0" borderId="161" xfId="0" applyFont="1" applyFill="1" applyBorder="1" applyAlignment="1">
      <alignment horizontal="right" vertical="center" shrinkToFit="1"/>
    </xf>
    <xf numFmtId="38" fontId="18" fillId="0" borderId="105" xfId="50" applyFont="1" applyFill="1" applyBorder="1" applyAlignment="1">
      <alignment horizontal="right" vertical="center" shrinkToFit="1"/>
    </xf>
    <xf numFmtId="0" fontId="18" fillId="0" borderId="105" xfId="0" applyFont="1" applyFill="1" applyBorder="1" applyAlignment="1">
      <alignment horizontal="right" vertical="center" shrinkToFit="1"/>
    </xf>
    <xf numFmtId="38" fontId="18" fillId="0" borderId="175" xfId="50" applyFont="1" applyFill="1" applyBorder="1" applyAlignment="1">
      <alignment horizontal="right" vertical="center" shrinkToFit="1"/>
    </xf>
    <xf numFmtId="0" fontId="18" fillId="0" borderId="176" xfId="0" applyFont="1" applyFill="1" applyBorder="1" applyAlignment="1">
      <alignment horizontal="right" vertical="center" shrinkToFit="1"/>
    </xf>
    <xf numFmtId="38" fontId="18" fillId="0" borderId="177" xfId="50" applyFont="1" applyFill="1" applyBorder="1" applyAlignment="1">
      <alignment horizontal="right" vertical="center" shrinkToFit="1"/>
    </xf>
    <xf numFmtId="0" fontId="18" fillId="0" borderId="177" xfId="0" applyFont="1" applyFill="1" applyBorder="1" applyAlignment="1">
      <alignment horizontal="righ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10" fillId="0" borderId="118" xfId="0" applyFont="1" applyBorder="1" applyAlignment="1">
      <alignment horizontal="left" vertical="center" wrapText="1"/>
    </xf>
    <xf numFmtId="0" fontId="10" fillId="0" borderId="178" xfId="0" applyFont="1" applyBorder="1" applyAlignment="1">
      <alignment horizontal="left" vertical="center" wrapText="1"/>
    </xf>
    <xf numFmtId="38" fontId="0" fillId="0" borderId="94" xfId="0" applyNumberFormat="1" applyFont="1" applyBorder="1" applyAlignment="1">
      <alignment horizontal="center" vertical="center" shrinkToFit="1"/>
    </xf>
    <xf numFmtId="0" fontId="0" fillId="0" borderId="94" xfId="0" applyFont="1" applyBorder="1" applyAlignment="1">
      <alignment horizontal="center" vertical="center" shrinkToFit="1"/>
    </xf>
    <xf numFmtId="38" fontId="18" fillId="0" borderId="179" xfId="50" applyFont="1" applyFill="1" applyBorder="1" applyAlignment="1">
      <alignment horizontal="right" vertical="center" shrinkToFit="1"/>
    </xf>
    <xf numFmtId="0" fontId="18" fillId="0" borderId="180" xfId="0" applyFont="1" applyFill="1" applyBorder="1" applyAlignment="1">
      <alignment horizontal="right" vertical="center" shrinkToFit="1"/>
    </xf>
    <xf numFmtId="0" fontId="7" fillId="0" borderId="0" xfId="0" applyFont="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6" fillId="0" borderId="0" xfId="0" applyFont="1" applyBorder="1" applyAlignment="1">
      <alignment vertical="top" wrapText="1"/>
    </xf>
    <xf numFmtId="0" fontId="0" fillId="0" borderId="0" xfId="0" applyAlignment="1">
      <alignment vertical="top" wrapText="1"/>
    </xf>
    <xf numFmtId="0" fontId="52" fillId="0" borderId="0" xfId="0" applyFont="1" applyAlignment="1">
      <alignment horizontal="distributed" vertical="center" indent="6"/>
    </xf>
    <xf numFmtId="0" fontId="5" fillId="0" borderId="0" xfId="0" applyFont="1" applyAlignment="1">
      <alignment horizontal="distributed" vertical="center" indent="6"/>
    </xf>
    <xf numFmtId="0" fontId="50" fillId="0" borderId="0" xfId="0" applyFont="1" applyAlignment="1">
      <alignment horizontal="center" vertical="center"/>
    </xf>
    <xf numFmtId="0" fontId="0" fillId="0" borderId="0" xfId="0" applyAlignment="1">
      <alignment horizontal="center" vertical="center"/>
    </xf>
    <xf numFmtId="0" fontId="7" fillId="0" borderId="0" xfId="0" applyFont="1" applyFill="1" applyBorder="1" applyAlignment="1" applyProtection="1">
      <alignment horizontal="center" vertical="center" shrinkToFit="1"/>
      <protection/>
    </xf>
    <xf numFmtId="0" fontId="6" fillId="0" borderId="10"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6" fillId="0" borderId="20"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91" xfId="0" applyFont="1" applyBorder="1" applyAlignment="1">
      <alignment horizontal="center" vertical="center" shrinkToFit="1"/>
    </xf>
    <xf numFmtId="0" fontId="7" fillId="0" borderId="18" xfId="0" applyFont="1" applyBorder="1" applyAlignment="1">
      <alignment horizontal="center" vertical="center"/>
    </xf>
    <xf numFmtId="0" fontId="6" fillId="0" borderId="18" xfId="0" applyFont="1" applyBorder="1" applyAlignment="1">
      <alignment horizontal="center" vertical="center" textRotation="255" shrinkToFit="1"/>
    </xf>
    <xf numFmtId="0" fontId="6" fillId="0" borderId="18" xfId="0" applyFont="1" applyBorder="1" applyAlignment="1">
      <alignment horizontal="center" vertical="center" shrinkToFit="1"/>
    </xf>
    <xf numFmtId="0" fontId="6" fillId="0" borderId="18" xfId="0" applyFont="1" applyBorder="1" applyAlignment="1">
      <alignment horizontal="center" vertical="center" wrapText="1" shrinkToFit="1"/>
    </xf>
    <xf numFmtId="0" fontId="11" fillId="0" borderId="18" xfId="0" applyFont="1" applyBorder="1" applyAlignment="1">
      <alignment horizontal="center" vertical="center" wrapText="1"/>
    </xf>
    <xf numFmtId="0" fontId="2" fillId="8" borderId="0" xfId="0" applyFont="1" applyFill="1" applyBorder="1" applyAlignment="1" applyProtection="1">
      <alignment horizontal="center" vertical="center" shrinkToFit="1"/>
      <protection locked="0"/>
    </xf>
    <xf numFmtId="0" fontId="2" fillId="8" borderId="0" xfId="0" applyFont="1" applyFill="1" applyBorder="1" applyAlignment="1" applyProtection="1">
      <alignment vertical="center" shrinkToFit="1"/>
      <protection locked="0"/>
    </xf>
    <xf numFmtId="0" fontId="0" fillId="0" borderId="14" xfId="0" applyBorder="1" applyAlignment="1">
      <alignment vertical="top" wrapText="1"/>
    </xf>
    <xf numFmtId="0" fontId="6" fillId="0" borderId="13" xfId="0" applyFont="1"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2" fillId="8" borderId="0" xfId="0" applyFont="1" applyFill="1" applyAlignment="1" applyProtection="1">
      <alignment vertical="center" shrinkToFit="1"/>
      <protection locked="0"/>
    </xf>
    <xf numFmtId="0" fontId="6" fillId="0" borderId="0" xfId="0" applyFont="1" applyBorder="1" applyAlignment="1">
      <alignment vertical="center" wrapText="1"/>
    </xf>
    <xf numFmtId="0" fontId="6" fillId="0" borderId="0" xfId="0" applyFont="1" applyAlignment="1">
      <alignment vertical="center" wrapText="1"/>
    </xf>
    <xf numFmtId="0" fontId="7" fillId="0" borderId="14" xfId="0" applyFont="1" applyBorder="1" applyAlignment="1">
      <alignment vertical="center" wrapText="1"/>
    </xf>
    <xf numFmtId="0" fontId="2" fillId="8" borderId="0" xfId="0" applyFont="1" applyFill="1" applyAlignment="1" applyProtection="1">
      <alignment horizontal="left" vertical="center" shrinkToFit="1"/>
      <protection/>
    </xf>
    <xf numFmtId="0" fontId="49" fillId="0" borderId="0" xfId="0" applyFont="1" applyAlignment="1">
      <alignment horizontal="distributed" vertical="center" indent="6"/>
    </xf>
    <xf numFmtId="0" fontId="44" fillId="0" borderId="0" xfId="0" applyFont="1" applyAlignment="1">
      <alignment horizontal="distributed" vertical="center" indent="6"/>
    </xf>
    <xf numFmtId="0" fontId="0" fillId="0" borderId="93" xfId="63" applyFont="1" applyFill="1" applyBorder="1" applyAlignment="1">
      <alignment horizontal="center" vertical="center"/>
      <protection/>
    </xf>
    <xf numFmtId="0" fontId="0" fillId="0" borderId="181" xfId="63" applyFont="1" applyFill="1" applyBorder="1" applyAlignment="1">
      <alignment horizontal="center" vertical="center"/>
      <protection/>
    </xf>
    <xf numFmtId="0" fontId="0" fillId="0" borderId="98" xfId="63" applyFont="1" applyFill="1" applyBorder="1" applyAlignment="1">
      <alignment horizontal="center" vertical="center"/>
      <protection/>
    </xf>
    <xf numFmtId="0" fontId="0" fillId="0" borderId="182" xfId="63" applyFont="1" applyFill="1" applyBorder="1" applyAlignment="1">
      <alignment horizontal="center" vertical="center"/>
      <protection/>
    </xf>
    <xf numFmtId="0" fontId="0" fillId="0" borderId="174" xfId="63" applyFont="1" applyFill="1" applyBorder="1" applyAlignment="1">
      <alignment horizontal="center" vertical="center"/>
      <protection/>
    </xf>
    <xf numFmtId="0" fontId="0" fillId="0" borderId="94" xfId="63" applyFont="1" applyFill="1" applyBorder="1" applyAlignment="1">
      <alignment horizontal="center" vertical="center"/>
      <protection/>
    </xf>
    <xf numFmtId="0" fontId="0" fillId="0" borderId="95" xfId="63" applyFont="1" applyFill="1" applyBorder="1" applyAlignment="1">
      <alignment horizontal="center" vertical="center"/>
      <protection/>
    </xf>
    <xf numFmtId="0" fontId="0" fillId="0" borderId="102" xfId="63" applyFont="1" applyFill="1" applyBorder="1" applyAlignment="1">
      <alignment horizontal="center" vertical="center"/>
      <protection/>
    </xf>
    <xf numFmtId="0" fontId="0" fillId="0" borderId="99" xfId="63" applyFont="1" applyFill="1" applyBorder="1" applyAlignment="1">
      <alignment horizontal="center" vertical="center"/>
      <protection/>
    </xf>
    <xf numFmtId="0" fontId="0" fillId="0" borderId="100" xfId="63" applyFont="1" applyFill="1" applyBorder="1" applyAlignment="1">
      <alignment horizontal="center" vertical="center"/>
      <protection/>
    </xf>
    <xf numFmtId="0" fontId="20" fillId="0" borderId="0" xfId="63" applyFont="1" applyFill="1" applyAlignment="1">
      <alignment horizontal="left" vertical="center"/>
      <protection/>
    </xf>
    <xf numFmtId="0" fontId="0" fillId="0" borderId="183"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0" fillId="0" borderId="101" xfId="63" applyFont="1" applyFill="1" applyBorder="1" applyAlignment="1">
      <alignment horizontal="center" vertical="center"/>
      <protection/>
    </xf>
    <xf numFmtId="0" fontId="0" fillId="0" borderId="96" xfId="63" applyFont="1" applyFill="1" applyBorder="1" applyAlignment="1">
      <alignment horizontal="center" vertical="center"/>
      <protection/>
    </xf>
    <xf numFmtId="0" fontId="0" fillId="0" borderId="97" xfId="63" applyFont="1" applyFill="1" applyBorder="1" applyAlignment="1">
      <alignment horizontal="center" vertical="center"/>
      <protection/>
    </xf>
    <xf numFmtId="0" fontId="0" fillId="0" borderId="98" xfId="63" applyFont="1" applyFill="1" applyBorder="1" applyAlignment="1">
      <alignment horizontal="center" vertical="center"/>
      <protection/>
    </xf>
    <xf numFmtId="0" fontId="0" fillId="0" borderId="14" xfId="63" applyFont="1" applyFill="1" applyBorder="1" applyAlignment="1">
      <alignment horizontal="center" vertical="center"/>
      <protection/>
    </xf>
    <xf numFmtId="0" fontId="0" fillId="0" borderId="13"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182" xfId="63" applyFont="1" applyFill="1" applyBorder="1" applyAlignment="1">
      <alignment horizontal="center" vertical="center"/>
      <protection/>
    </xf>
    <xf numFmtId="0" fontId="0" fillId="0" borderId="184" xfId="63" applyFont="1" applyFill="1" applyBorder="1" applyAlignment="1">
      <alignment horizontal="center" vertical="center"/>
      <protection/>
    </xf>
    <xf numFmtId="0" fontId="0" fillId="0" borderId="91" xfId="63" applyFont="1" applyFill="1" applyBorder="1" applyAlignment="1">
      <alignment horizontal="center" vertical="center"/>
      <protection/>
    </xf>
    <xf numFmtId="0" fontId="0" fillId="0" borderId="20" xfId="63" applyFont="1" applyFill="1" applyBorder="1" applyAlignment="1">
      <alignment horizontal="center" vertical="center"/>
      <protection/>
    </xf>
    <xf numFmtId="0" fontId="0" fillId="0" borderId="80" xfId="63" applyFont="1" applyFill="1" applyBorder="1" applyAlignment="1">
      <alignment horizontal="center" vertical="center"/>
      <protection/>
    </xf>
    <xf numFmtId="0" fontId="0" fillId="0" borderId="185" xfId="63" applyFont="1" applyFill="1" applyBorder="1" applyAlignment="1">
      <alignment horizontal="center" vertical="center"/>
      <protection/>
    </xf>
    <xf numFmtId="0" fontId="0" fillId="0" borderId="186" xfId="63" applyFont="1" applyFill="1" applyBorder="1" applyAlignment="1">
      <alignment horizontal="center" vertical="center"/>
      <protection/>
    </xf>
    <xf numFmtId="0" fontId="0" fillId="0" borderId="187" xfId="63" applyFont="1" applyFill="1" applyBorder="1" applyAlignment="1">
      <alignment horizontal="left" vertical="center"/>
      <protection/>
    </xf>
    <xf numFmtId="0" fontId="0" fillId="0" borderId="188" xfId="63" applyFont="1" applyFill="1" applyBorder="1" applyAlignment="1">
      <alignment horizontal="left" vertical="center"/>
      <protection/>
    </xf>
    <xf numFmtId="0" fontId="0" fillId="0" borderId="189" xfId="63" applyFont="1" applyFill="1" applyBorder="1" applyAlignment="1">
      <alignment horizontal="left" vertical="center"/>
      <protection/>
    </xf>
    <xf numFmtId="0" fontId="0" fillId="0" borderId="93" xfId="63" applyFont="1" applyFill="1" applyBorder="1" applyAlignment="1">
      <alignment horizontal="center" vertical="center"/>
      <protection/>
    </xf>
    <xf numFmtId="0" fontId="0" fillId="0" borderId="181" xfId="63" applyFont="1" applyFill="1" applyBorder="1" applyAlignment="1">
      <alignment horizontal="center" vertical="center"/>
      <protection/>
    </xf>
    <xf numFmtId="0" fontId="0" fillId="0" borderId="171" xfId="63" applyFont="1" applyFill="1" applyBorder="1" applyAlignment="1">
      <alignment horizontal="center" vertical="center"/>
      <protection/>
    </xf>
    <xf numFmtId="0" fontId="0" fillId="0" borderId="172" xfId="63" applyFont="1" applyFill="1" applyBorder="1" applyAlignment="1">
      <alignment horizontal="center" vertical="center"/>
      <protection/>
    </xf>
    <xf numFmtId="0" fontId="0" fillId="0" borderId="190" xfId="63" applyFont="1" applyFill="1" applyBorder="1" applyAlignment="1">
      <alignment horizontal="center" vertical="center"/>
      <protection/>
    </xf>
    <xf numFmtId="0" fontId="0" fillId="0" borderId="191" xfId="63" applyFont="1" applyFill="1" applyBorder="1" applyAlignment="1">
      <alignment horizontal="center" vertical="center"/>
      <protection/>
    </xf>
    <xf numFmtId="0" fontId="0" fillId="0" borderId="190" xfId="63" applyFont="1" applyFill="1" applyBorder="1" applyAlignment="1">
      <alignment horizontal="center" vertical="center"/>
      <protection/>
    </xf>
    <xf numFmtId="0" fontId="0" fillId="0" borderId="192" xfId="63" applyFont="1" applyFill="1" applyBorder="1" applyAlignment="1">
      <alignment horizontal="center" vertical="center"/>
      <protection/>
    </xf>
    <xf numFmtId="0" fontId="0" fillId="0" borderId="16" xfId="63" applyFont="1" applyFill="1" applyBorder="1" applyAlignment="1">
      <alignment horizontal="center" vertical="center"/>
      <protection/>
    </xf>
    <xf numFmtId="0" fontId="0" fillId="0" borderId="174" xfId="63" applyFont="1" applyFill="1" applyBorder="1" applyAlignment="1">
      <alignment horizontal="left" vertical="center"/>
      <protection/>
    </xf>
    <xf numFmtId="0" fontId="0" fillId="0" borderId="94" xfId="63" applyFont="1" applyFill="1" applyBorder="1" applyAlignment="1">
      <alignment horizontal="left" vertical="center"/>
      <protection/>
    </xf>
    <xf numFmtId="0" fontId="0" fillId="0" borderId="95" xfId="63" applyFont="1" applyFill="1" applyBorder="1" applyAlignment="1">
      <alignment horizontal="left" vertical="center"/>
      <protection/>
    </xf>
    <xf numFmtId="0" fontId="0" fillId="0" borderId="13" xfId="63" applyFont="1" applyFill="1" applyBorder="1" applyAlignment="1">
      <alignment horizontal="left" vertical="center"/>
      <protection/>
    </xf>
    <xf numFmtId="0" fontId="0" fillId="0" borderId="0" xfId="63" applyFont="1" applyFill="1" applyBorder="1" applyAlignment="1">
      <alignment horizontal="left" vertical="center"/>
      <protection/>
    </xf>
    <xf numFmtId="0" fontId="0" fillId="0" borderId="97" xfId="63" applyFont="1" applyFill="1" applyBorder="1" applyAlignment="1">
      <alignment horizontal="left" vertical="center"/>
      <protection/>
    </xf>
    <xf numFmtId="0" fontId="0" fillId="0" borderId="17" xfId="63" applyFont="1" applyFill="1" applyBorder="1" applyAlignment="1">
      <alignment horizontal="left" vertical="center"/>
      <protection/>
    </xf>
    <xf numFmtId="0" fontId="0" fillId="0" borderId="15" xfId="63" applyFont="1" applyFill="1" applyBorder="1" applyAlignment="1">
      <alignment horizontal="left" vertical="center"/>
      <protection/>
    </xf>
    <xf numFmtId="0" fontId="0" fillId="0" borderId="193" xfId="63" applyFont="1" applyFill="1" applyBorder="1" applyAlignment="1">
      <alignment horizontal="left" vertical="center"/>
      <protection/>
    </xf>
    <xf numFmtId="0" fontId="0" fillId="0" borderId="92" xfId="63" applyFont="1" applyFill="1" applyBorder="1" applyAlignment="1">
      <alignment horizontal="center" vertical="center"/>
      <protection/>
    </xf>
    <xf numFmtId="0" fontId="0" fillId="0" borderId="138" xfId="63" applyFont="1" applyFill="1" applyBorder="1" applyAlignment="1">
      <alignment horizontal="center" vertical="center"/>
      <protection/>
    </xf>
    <xf numFmtId="0" fontId="0" fillId="0" borderId="139" xfId="63" applyFont="1" applyFill="1" applyBorder="1" applyAlignment="1">
      <alignment horizontal="center" vertical="center"/>
      <protection/>
    </xf>
    <xf numFmtId="0" fontId="0" fillId="0" borderId="194" xfId="63" applyFont="1" applyFill="1" applyBorder="1" applyAlignment="1">
      <alignment horizontal="center" vertical="center"/>
      <protection/>
    </xf>
    <xf numFmtId="0" fontId="68" fillId="0" borderId="0" xfId="63" applyFont="1" applyFill="1" applyAlignment="1">
      <alignment horizontal="center" vertical="center"/>
      <protection/>
    </xf>
    <xf numFmtId="0" fontId="68" fillId="0" borderId="0" xfId="63" applyFont="1" applyFill="1" applyAlignment="1">
      <alignment vertical="center"/>
      <protection/>
    </xf>
    <xf numFmtId="0" fontId="0" fillId="0" borderId="191" xfId="63" applyFont="1" applyFill="1" applyBorder="1" applyAlignment="1">
      <alignment horizontal="center" vertical="center"/>
      <protection/>
    </xf>
    <xf numFmtId="0" fontId="0" fillId="0" borderId="188" xfId="63" applyFont="1" applyFill="1" applyBorder="1" applyAlignment="1">
      <alignment horizontal="center" vertical="center"/>
      <protection/>
    </xf>
    <xf numFmtId="0" fontId="0" fillId="0" borderId="187" xfId="63" applyFont="1" applyFill="1" applyBorder="1" applyAlignment="1">
      <alignment horizontal="center" vertical="center"/>
      <protection/>
    </xf>
    <xf numFmtId="0" fontId="0" fillId="0" borderId="189" xfId="63" applyFont="1" applyFill="1" applyBorder="1" applyAlignment="1">
      <alignment horizontal="center" vertical="center"/>
      <protection/>
    </xf>
    <xf numFmtId="0" fontId="44" fillId="0" borderId="0" xfId="0" applyFont="1" applyAlignment="1">
      <alignment horizontal="center"/>
    </xf>
    <xf numFmtId="0" fontId="44" fillId="0" borderId="0" xfId="0" applyFont="1" applyAlignment="1">
      <alignment horizontal="left" vertical="justify" wrapText="1"/>
    </xf>
    <xf numFmtId="0" fontId="44" fillId="0" borderId="11" xfId="0" applyFont="1" applyBorder="1" applyAlignment="1">
      <alignment horizontal="left" wrapText="1"/>
    </xf>
    <xf numFmtId="0" fontId="44" fillId="0" borderId="0" xfId="0" applyFont="1" applyAlignment="1">
      <alignment horizontal="left" wrapText="1"/>
    </xf>
    <xf numFmtId="0" fontId="0" fillId="0" borderId="0" xfId="0" applyAlignment="1">
      <alignment horizontal="left" vertical="center" wrapText="1"/>
    </xf>
    <xf numFmtId="0" fontId="78" fillId="0" borderId="0" xfId="0" applyFont="1" applyAlignment="1">
      <alignment horizontal="center" vertical="center"/>
    </xf>
    <xf numFmtId="0" fontId="0" fillId="0" borderId="0" xfId="0" applyAlignment="1">
      <alignment horizontal="left" vertical="justify" wrapText="1"/>
    </xf>
    <xf numFmtId="0" fontId="0" fillId="0" borderId="0" xfId="0" applyFont="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標準 9" xfId="71"/>
    <cellStyle name="標準_有資格コード表"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4</xdr:row>
      <xdr:rowOff>114300</xdr:rowOff>
    </xdr:to>
    <xdr:sp>
      <xdr:nvSpPr>
        <xdr:cNvPr id="1" name="テキスト ボックス 1"/>
        <xdr:cNvSpPr txBox="1">
          <a:spLocks noChangeArrowheads="1"/>
        </xdr:cNvSpPr>
      </xdr:nvSpPr>
      <xdr:spPr>
        <a:xfrm>
          <a:off x="876300" y="609600"/>
          <a:ext cx="1905000" cy="3143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133350</xdr:rowOff>
    </xdr:from>
    <xdr:to>
      <xdr:col>1</xdr:col>
      <xdr:colOff>342900</xdr:colOff>
      <xdr:row>7</xdr:row>
      <xdr:rowOff>142875</xdr:rowOff>
    </xdr:to>
    <xdr:sp>
      <xdr:nvSpPr>
        <xdr:cNvPr id="2" name="直線コネクタ 2"/>
        <xdr:cNvSpPr>
          <a:spLocks/>
        </xdr:cNvSpPr>
      </xdr:nvSpPr>
      <xdr:spPr>
        <a:xfrm flipV="1">
          <a:off x="409575" y="771525"/>
          <a:ext cx="466725"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41</xdr:row>
      <xdr:rowOff>0</xdr:rowOff>
    </xdr:from>
    <xdr:to>
      <xdr:col>17</xdr:col>
      <xdr:colOff>0</xdr:colOff>
      <xdr:row>41</xdr:row>
      <xdr:rowOff>0</xdr:rowOff>
    </xdr:to>
    <xdr:sp>
      <xdr:nvSpPr>
        <xdr:cNvPr id="1" name="Rectangle 14"/>
        <xdr:cNvSpPr>
          <a:spLocks/>
        </xdr:cNvSpPr>
      </xdr:nvSpPr>
      <xdr:spPr>
        <a:xfrm>
          <a:off x="552450" y="9305925"/>
          <a:ext cx="18669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41</xdr:row>
      <xdr:rowOff>0</xdr:rowOff>
    </xdr:from>
    <xdr:to>
      <xdr:col>50</xdr:col>
      <xdr:colOff>28575</xdr:colOff>
      <xdr:row>41</xdr:row>
      <xdr:rowOff>0</xdr:rowOff>
    </xdr:to>
    <xdr:sp>
      <xdr:nvSpPr>
        <xdr:cNvPr id="2" name="Rectangle 15"/>
        <xdr:cNvSpPr>
          <a:spLocks/>
        </xdr:cNvSpPr>
      </xdr:nvSpPr>
      <xdr:spPr>
        <a:xfrm>
          <a:off x="5743575" y="9305925"/>
          <a:ext cx="1428750" cy="0"/>
        </a:xfrm>
        <a:prstGeom prst="rect">
          <a:avLst/>
        </a:prstGeom>
        <a:solidFill>
          <a:srgbClr val="FFFFFF"/>
        </a:solidFill>
        <a:ln w="9525" cmpd="sng">
          <a:noFill/>
        </a:ln>
      </xdr:spPr>
      <xdr:txBody>
        <a:bodyPr vertOverflow="clip" wrap="square" lIns="73152" tIns="41148" rIns="73152" bIns="0"/>
        <a:p>
          <a:pPr algn="ctr">
            <a:defRPr/>
          </a:pPr>
          <a:r>
            <a:rPr lang="en-US" cap="none" sz="3600" b="1" i="0" u="none" baseline="0">
              <a:solidFill>
                <a:srgbClr val="FF0000"/>
              </a:solidFill>
            </a:rPr>
            <a:t>見本</a:t>
          </a:r>
        </a:p>
      </xdr:txBody>
    </xdr:sp>
    <xdr:clientData/>
  </xdr:twoCellAnchor>
  <xdr:twoCellAnchor>
    <xdr:from>
      <xdr:col>72</xdr:col>
      <xdr:colOff>123825</xdr:colOff>
      <xdr:row>8</xdr:row>
      <xdr:rowOff>171450</xdr:rowOff>
    </xdr:from>
    <xdr:to>
      <xdr:col>107</xdr:col>
      <xdr:colOff>28575</xdr:colOff>
      <xdr:row>11</xdr:row>
      <xdr:rowOff>47625</xdr:rowOff>
    </xdr:to>
    <xdr:sp>
      <xdr:nvSpPr>
        <xdr:cNvPr id="3" name="テキスト ボックス 1"/>
        <xdr:cNvSpPr txBox="1">
          <a:spLocks noChangeArrowheads="1"/>
        </xdr:cNvSpPr>
      </xdr:nvSpPr>
      <xdr:spPr>
        <a:xfrm>
          <a:off x="10410825" y="1628775"/>
          <a:ext cx="1905000" cy="6381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特例組合と各審査対象組合員の経営事項審査の総合評定値通知書の数値を転記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67</xdr:row>
      <xdr:rowOff>0</xdr:rowOff>
    </xdr:from>
    <xdr:to>
      <xdr:col>16</xdr:col>
      <xdr:colOff>0</xdr:colOff>
      <xdr:row>67</xdr:row>
      <xdr:rowOff>0</xdr:rowOff>
    </xdr:to>
    <xdr:sp>
      <xdr:nvSpPr>
        <xdr:cNvPr id="1" name="Rectangle 3"/>
        <xdr:cNvSpPr>
          <a:spLocks/>
        </xdr:cNvSpPr>
      </xdr:nvSpPr>
      <xdr:spPr>
        <a:xfrm>
          <a:off x="428625" y="14992350"/>
          <a:ext cx="19907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67</xdr:row>
      <xdr:rowOff>0</xdr:rowOff>
    </xdr:from>
    <xdr:to>
      <xdr:col>49</xdr:col>
      <xdr:colOff>28575</xdr:colOff>
      <xdr:row>67</xdr:row>
      <xdr:rowOff>0</xdr:rowOff>
    </xdr:to>
    <xdr:sp>
      <xdr:nvSpPr>
        <xdr:cNvPr id="2" name="Rectangle 12"/>
        <xdr:cNvSpPr>
          <a:spLocks/>
        </xdr:cNvSpPr>
      </xdr:nvSpPr>
      <xdr:spPr>
        <a:xfrm>
          <a:off x="5953125" y="14992350"/>
          <a:ext cx="1524000" cy="0"/>
        </a:xfrm>
        <a:prstGeom prst="rect">
          <a:avLst/>
        </a:prstGeom>
        <a:solidFill>
          <a:srgbClr val="FFFFFF"/>
        </a:solidFill>
        <a:ln w="9525" cmpd="sng">
          <a:noFill/>
        </a:ln>
      </xdr:spPr>
      <xdr:txBody>
        <a:bodyPr vertOverflow="clip" wrap="square" lIns="73152" tIns="41148" rIns="73152" bIns="0"/>
        <a:p>
          <a:pPr algn="ctr">
            <a:defRPr/>
          </a:pPr>
          <a:r>
            <a:rPr lang="en-US" cap="none" sz="3600" b="1" i="0" u="none" baseline="0">
              <a:solidFill>
                <a:srgbClr val="FF0000"/>
              </a:solidFill>
            </a:rPr>
            <a:t>見本</a:t>
          </a:r>
        </a:p>
      </xdr:txBody>
    </xdr:sp>
    <xdr:clientData/>
  </xdr:twoCellAnchor>
  <xdr:twoCellAnchor>
    <xdr:from>
      <xdr:col>134</xdr:col>
      <xdr:colOff>76200</xdr:colOff>
      <xdr:row>9</xdr:row>
      <xdr:rowOff>19050</xdr:rowOff>
    </xdr:from>
    <xdr:to>
      <xdr:col>134</xdr:col>
      <xdr:colOff>428625</xdr:colOff>
      <xdr:row>12</xdr:row>
      <xdr:rowOff>219075</xdr:rowOff>
    </xdr:to>
    <xdr:sp>
      <xdr:nvSpPr>
        <xdr:cNvPr id="3" name="Text Box 23"/>
        <xdr:cNvSpPr txBox="1">
          <a:spLocks noChangeArrowheads="1"/>
        </xdr:cNvSpPr>
      </xdr:nvSpPr>
      <xdr:spPr>
        <a:xfrm>
          <a:off x="18878550" y="1885950"/>
          <a:ext cx="0" cy="809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データがあれば</a:t>
          </a:r>
          <a:r>
            <a:rPr lang="en-US" cap="none" sz="800" b="0" i="0" u="none" baseline="0">
              <a:solidFill>
                <a:srgbClr val="000000"/>
              </a:solidFill>
              <a:latin typeface="ＭＳ Ｐ明朝"/>
              <a:ea typeface="ＭＳ Ｐ明朝"/>
              <a:cs typeface="ＭＳ Ｐ明朝"/>
            </a:rPr>
            <a:t>1
</a:t>
          </a:r>
        </a:p>
      </xdr:txBody>
    </xdr:sp>
    <xdr:clientData/>
  </xdr:twoCellAnchor>
  <xdr:twoCellAnchor>
    <xdr:from>
      <xdr:col>135</xdr:col>
      <xdr:colOff>47625</xdr:colOff>
      <xdr:row>9</xdr:row>
      <xdr:rowOff>9525</xdr:rowOff>
    </xdr:from>
    <xdr:to>
      <xdr:col>135</xdr:col>
      <xdr:colOff>428625</xdr:colOff>
      <xdr:row>12</xdr:row>
      <xdr:rowOff>209550</xdr:rowOff>
    </xdr:to>
    <xdr:sp>
      <xdr:nvSpPr>
        <xdr:cNvPr id="4" name="Text Box 24"/>
        <xdr:cNvSpPr txBox="1">
          <a:spLocks noChangeArrowheads="1"/>
        </xdr:cNvSpPr>
      </xdr:nvSpPr>
      <xdr:spPr>
        <a:xfrm>
          <a:off x="18878550" y="1876425"/>
          <a:ext cx="0" cy="809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データがある通し番号</a:t>
          </a:r>
        </a:p>
      </xdr:txBody>
    </xdr:sp>
    <xdr:clientData/>
  </xdr:twoCellAnchor>
  <xdr:twoCellAnchor>
    <xdr:from>
      <xdr:col>136</xdr:col>
      <xdr:colOff>57150</xdr:colOff>
      <xdr:row>9</xdr:row>
      <xdr:rowOff>28575</xdr:rowOff>
    </xdr:from>
    <xdr:to>
      <xdr:col>136</xdr:col>
      <xdr:colOff>447675</xdr:colOff>
      <xdr:row>12</xdr:row>
      <xdr:rowOff>228600</xdr:rowOff>
    </xdr:to>
    <xdr:sp>
      <xdr:nvSpPr>
        <xdr:cNvPr id="5" name="Text Box 25"/>
        <xdr:cNvSpPr txBox="1">
          <a:spLocks noChangeArrowheads="1"/>
        </xdr:cNvSpPr>
      </xdr:nvSpPr>
      <xdr:spPr>
        <a:xfrm>
          <a:off x="18878550" y="1895475"/>
          <a:ext cx="0" cy="809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データがある行番号</a:t>
          </a:r>
        </a:p>
      </xdr:txBody>
    </xdr:sp>
    <xdr:clientData/>
  </xdr:twoCellAnchor>
  <xdr:oneCellAnchor>
    <xdr:from>
      <xdr:col>87</xdr:col>
      <xdr:colOff>104775</xdr:colOff>
      <xdr:row>10</xdr:row>
      <xdr:rowOff>171450</xdr:rowOff>
    </xdr:from>
    <xdr:ext cx="85725" cy="209550"/>
    <xdr:sp fLocksText="0">
      <xdr:nvSpPr>
        <xdr:cNvPr id="6" name="Text Box 51"/>
        <xdr:cNvSpPr txBox="1">
          <a:spLocks noChangeArrowheads="1"/>
        </xdr:cNvSpPr>
      </xdr:nvSpPr>
      <xdr:spPr>
        <a:xfrm>
          <a:off x="13344525" y="226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17</xdr:row>
      <xdr:rowOff>47625</xdr:rowOff>
    </xdr:from>
    <xdr:to>
      <xdr:col>3</xdr:col>
      <xdr:colOff>104775</xdr:colOff>
      <xdr:row>18</xdr:row>
      <xdr:rowOff>200025</xdr:rowOff>
    </xdr:to>
    <xdr:sp>
      <xdr:nvSpPr>
        <xdr:cNvPr id="1" name="AutoShape 1"/>
        <xdr:cNvSpPr>
          <a:spLocks/>
        </xdr:cNvSpPr>
      </xdr:nvSpPr>
      <xdr:spPr>
        <a:xfrm>
          <a:off x="457200" y="3771900"/>
          <a:ext cx="76200"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17</xdr:row>
      <xdr:rowOff>28575</xdr:rowOff>
    </xdr:from>
    <xdr:to>
      <xdr:col>47</xdr:col>
      <xdr:colOff>66675</xdr:colOff>
      <xdr:row>18</xdr:row>
      <xdr:rowOff>180975</xdr:rowOff>
    </xdr:to>
    <xdr:sp>
      <xdr:nvSpPr>
        <xdr:cNvPr id="2" name="AutoShape 2"/>
        <xdr:cNvSpPr>
          <a:spLocks/>
        </xdr:cNvSpPr>
      </xdr:nvSpPr>
      <xdr:spPr>
        <a:xfrm>
          <a:off x="6705600" y="3752850"/>
          <a:ext cx="76200" cy="3714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69</xdr:row>
      <xdr:rowOff>47625</xdr:rowOff>
    </xdr:from>
    <xdr:to>
      <xdr:col>3</xdr:col>
      <xdr:colOff>104775</xdr:colOff>
      <xdr:row>70</xdr:row>
      <xdr:rowOff>200025</xdr:rowOff>
    </xdr:to>
    <xdr:sp>
      <xdr:nvSpPr>
        <xdr:cNvPr id="3" name="AutoShape 5"/>
        <xdr:cNvSpPr>
          <a:spLocks/>
        </xdr:cNvSpPr>
      </xdr:nvSpPr>
      <xdr:spPr>
        <a:xfrm>
          <a:off x="457200" y="14792325"/>
          <a:ext cx="76200"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69</xdr:row>
      <xdr:rowOff>38100</xdr:rowOff>
    </xdr:from>
    <xdr:to>
      <xdr:col>47</xdr:col>
      <xdr:colOff>85725</xdr:colOff>
      <xdr:row>70</xdr:row>
      <xdr:rowOff>190500</xdr:rowOff>
    </xdr:to>
    <xdr:sp>
      <xdr:nvSpPr>
        <xdr:cNvPr id="4" name="AutoShape 6"/>
        <xdr:cNvSpPr>
          <a:spLocks/>
        </xdr:cNvSpPr>
      </xdr:nvSpPr>
      <xdr:spPr>
        <a:xfrm>
          <a:off x="6724650" y="14782800"/>
          <a:ext cx="76200" cy="3714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7"/>
  <sheetViews>
    <sheetView tabSelected="1" zoomScaleSheetLayoutView="100" zoomScalePageLayoutView="0" workbookViewId="0" topLeftCell="A1">
      <selection activeCell="E17" sqref="E17"/>
    </sheetView>
  </sheetViews>
  <sheetFormatPr defaultColWidth="9.00390625" defaultRowHeight="13.5"/>
  <cols>
    <col min="1" max="1" width="7.00390625" style="0" customWidth="1"/>
    <col min="2" max="2" width="37.75390625" style="0" customWidth="1"/>
    <col min="3" max="4" width="6.125" style="117" customWidth="1"/>
    <col min="5" max="5" width="43.375" style="0" customWidth="1"/>
  </cols>
  <sheetData>
    <row r="1" spans="1:5" ht="18.75">
      <c r="A1" s="167" t="s">
        <v>346</v>
      </c>
      <c r="E1" s="168" t="s">
        <v>617</v>
      </c>
    </row>
    <row r="2" spans="1:22" ht="18" customHeight="1">
      <c r="A2" s="167" t="s">
        <v>444</v>
      </c>
      <c r="F2" s="25"/>
      <c r="G2" s="25"/>
      <c r="H2" s="25"/>
      <c r="I2" s="25"/>
      <c r="J2" s="25"/>
      <c r="K2" s="25"/>
      <c r="L2" s="25"/>
      <c r="M2" s="25"/>
      <c r="N2" s="25"/>
      <c r="O2" s="25"/>
      <c r="P2" s="25"/>
      <c r="Q2" s="25"/>
      <c r="R2" s="25"/>
      <c r="S2" s="25"/>
      <c r="T2" s="25"/>
      <c r="U2" s="25"/>
      <c r="V2" s="25"/>
    </row>
    <row r="3" spans="1:5" ht="13.5">
      <c r="A3" s="116"/>
      <c r="C3" s="118"/>
      <c r="D3" s="119" t="s">
        <v>137</v>
      </c>
      <c r="E3" s="120"/>
    </row>
    <row r="4" spans="1:5" ht="13.5">
      <c r="A4" s="116"/>
      <c r="C4" s="118"/>
      <c r="D4" s="119" t="s">
        <v>8</v>
      </c>
      <c r="E4" s="120"/>
    </row>
    <row r="5" ht="13.5" customHeight="1">
      <c r="A5" s="116"/>
    </row>
    <row r="6" spans="3:5" ht="14.25" thickBot="1">
      <c r="C6" s="433" t="s">
        <v>597</v>
      </c>
      <c r="E6" s="169"/>
    </row>
    <row r="7" spans="1:5" ht="27" customHeight="1">
      <c r="A7" s="121" t="s">
        <v>347</v>
      </c>
      <c r="B7" s="122" t="s">
        <v>348</v>
      </c>
      <c r="C7" s="123" t="s">
        <v>439</v>
      </c>
      <c r="D7" s="123" t="s">
        <v>440</v>
      </c>
      <c r="E7" s="124" t="s">
        <v>349</v>
      </c>
    </row>
    <row r="8" spans="1:5" ht="25.5" customHeight="1">
      <c r="A8" s="125">
        <v>1</v>
      </c>
      <c r="B8" s="126" t="s">
        <v>350</v>
      </c>
      <c r="C8" s="127" t="s">
        <v>351</v>
      </c>
      <c r="D8" s="127" t="s">
        <v>351</v>
      </c>
      <c r="E8" s="128"/>
    </row>
    <row r="9" spans="1:5" ht="25.5" customHeight="1">
      <c r="A9" s="125">
        <v>2</v>
      </c>
      <c r="B9" s="126" t="s">
        <v>352</v>
      </c>
      <c r="C9" s="127" t="s">
        <v>351</v>
      </c>
      <c r="D9" s="127" t="s">
        <v>351</v>
      </c>
      <c r="E9" s="128"/>
    </row>
    <row r="10" spans="1:5" ht="25.5" customHeight="1">
      <c r="A10" s="125">
        <v>3</v>
      </c>
      <c r="B10" s="129" t="s">
        <v>353</v>
      </c>
      <c r="C10" s="130" t="s">
        <v>351</v>
      </c>
      <c r="D10" s="130" t="s">
        <v>351</v>
      </c>
      <c r="E10" s="131"/>
    </row>
    <row r="11" spans="1:5" ht="25.5" customHeight="1">
      <c r="A11" s="132" t="s">
        <v>442</v>
      </c>
      <c r="B11" s="133" t="s">
        <v>355</v>
      </c>
      <c r="C11" s="130" t="s">
        <v>351</v>
      </c>
      <c r="D11" s="130"/>
      <c r="E11" s="134" t="s">
        <v>602</v>
      </c>
    </row>
    <row r="12" spans="1:5" ht="25.5" customHeight="1">
      <c r="A12" s="132" t="s">
        <v>441</v>
      </c>
      <c r="B12" s="129" t="s">
        <v>357</v>
      </c>
      <c r="C12" s="130"/>
      <c r="D12" s="130"/>
      <c r="E12" s="134" t="s">
        <v>359</v>
      </c>
    </row>
    <row r="13" spans="1:5" ht="51.75" customHeight="1">
      <c r="A13" s="170" t="s">
        <v>354</v>
      </c>
      <c r="B13" s="129" t="s">
        <v>618</v>
      </c>
      <c r="C13" s="130" t="s">
        <v>351</v>
      </c>
      <c r="D13" s="130" t="s">
        <v>351</v>
      </c>
      <c r="E13" s="134" t="s">
        <v>603</v>
      </c>
    </row>
    <row r="14" spans="1:5" ht="48.75" customHeight="1">
      <c r="A14" s="170" t="s">
        <v>356</v>
      </c>
      <c r="B14" s="129" t="s">
        <v>619</v>
      </c>
      <c r="C14" s="130" t="s">
        <v>351</v>
      </c>
      <c r="D14" s="130" t="s">
        <v>351</v>
      </c>
      <c r="E14" s="134" t="s">
        <v>604</v>
      </c>
    </row>
    <row r="15" spans="1:5" ht="51.75" customHeight="1">
      <c r="A15" s="171">
        <v>6</v>
      </c>
      <c r="B15" s="129" t="s">
        <v>620</v>
      </c>
      <c r="C15" s="130" t="s">
        <v>351</v>
      </c>
      <c r="D15" s="130" t="s">
        <v>351</v>
      </c>
      <c r="E15" s="134" t="s">
        <v>603</v>
      </c>
    </row>
    <row r="16" spans="1:5" ht="25.5" customHeight="1">
      <c r="A16" s="135">
        <v>7</v>
      </c>
      <c r="B16" s="129" t="s">
        <v>360</v>
      </c>
      <c r="C16" s="130"/>
      <c r="D16" s="130"/>
      <c r="E16" s="134" t="s">
        <v>361</v>
      </c>
    </row>
    <row r="17" spans="1:5" ht="25.5" customHeight="1">
      <c r="A17" s="171">
        <v>8</v>
      </c>
      <c r="B17" s="129" t="s">
        <v>362</v>
      </c>
      <c r="C17" s="130" t="s">
        <v>351</v>
      </c>
      <c r="D17" s="130" t="s">
        <v>351</v>
      </c>
      <c r="E17" s="134" t="s">
        <v>605</v>
      </c>
    </row>
    <row r="18" spans="1:5" ht="25.5" customHeight="1">
      <c r="A18" s="135">
        <v>9</v>
      </c>
      <c r="B18" s="129" t="s">
        <v>365</v>
      </c>
      <c r="C18" s="130"/>
      <c r="D18" s="130"/>
      <c r="E18" s="134" t="s">
        <v>606</v>
      </c>
    </row>
    <row r="19" spans="1:5" ht="25.5" customHeight="1">
      <c r="A19" s="171">
        <v>10</v>
      </c>
      <c r="B19" s="129" t="s">
        <v>363</v>
      </c>
      <c r="C19" s="130"/>
      <c r="D19" s="130"/>
      <c r="E19" s="134" t="s">
        <v>621</v>
      </c>
    </row>
    <row r="20" spans="1:5" ht="25.5" customHeight="1">
      <c r="A20" s="135">
        <v>11</v>
      </c>
      <c r="B20" s="136" t="s">
        <v>364</v>
      </c>
      <c r="C20" s="130"/>
      <c r="D20" s="130"/>
      <c r="E20" s="137" t="s">
        <v>607</v>
      </c>
    </row>
    <row r="21" spans="1:5" ht="25.5" customHeight="1">
      <c r="A21" s="171">
        <v>12</v>
      </c>
      <c r="B21" s="136" t="s">
        <v>601</v>
      </c>
      <c r="C21" s="130"/>
      <c r="D21" s="130"/>
      <c r="E21" s="137" t="s">
        <v>607</v>
      </c>
    </row>
    <row r="22" spans="1:5" ht="25.5" customHeight="1">
      <c r="A22" s="135">
        <v>13</v>
      </c>
      <c r="B22" s="136" t="s">
        <v>600</v>
      </c>
      <c r="C22" s="130"/>
      <c r="D22" s="130"/>
      <c r="E22" s="137" t="s">
        <v>607</v>
      </c>
    </row>
    <row r="23" spans="1:5" ht="25.5" customHeight="1">
      <c r="A23" s="171">
        <v>14</v>
      </c>
      <c r="B23" s="136" t="s">
        <v>614</v>
      </c>
      <c r="C23" s="130"/>
      <c r="D23" s="130"/>
      <c r="E23" s="137" t="s">
        <v>607</v>
      </c>
    </row>
    <row r="24" spans="1:5" ht="25.5" customHeight="1">
      <c r="A24" s="171">
        <v>15</v>
      </c>
      <c r="B24" s="136" t="s">
        <v>615</v>
      </c>
      <c r="C24" s="130"/>
      <c r="D24" s="130"/>
      <c r="E24" s="137" t="s">
        <v>607</v>
      </c>
    </row>
    <row r="25" spans="1:5" ht="25.5" customHeight="1">
      <c r="A25" s="135">
        <v>16</v>
      </c>
      <c r="B25" s="129" t="s">
        <v>367</v>
      </c>
      <c r="C25" s="130"/>
      <c r="D25" s="130"/>
      <c r="E25" s="134" t="s">
        <v>608</v>
      </c>
    </row>
    <row r="26" spans="1:5" ht="25.5" customHeight="1">
      <c r="A26" s="171">
        <v>17</v>
      </c>
      <c r="B26" s="129" t="s">
        <v>368</v>
      </c>
      <c r="C26" s="130"/>
      <c r="D26" s="130"/>
      <c r="E26" s="134" t="s">
        <v>609</v>
      </c>
    </row>
    <row r="27" spans="1:5" ht="25.5" customHeight="1">
      <c r="A27" s="171">
        <v>18</v>
      </c>
      <c r="B27" s="129" t="s">
        <v>446</v>
      </c>
      <c r="C27" s="130"/>
      <c r="D27" s="130"/>
      <c r="E27" s="134" t="s">
        <v>610</v>
      </c>
    </row>
    <row r="28" spans="1:5" ht="25.5" customHeight="1">
      <c r="A28" s="135">
        <v>19</v>
      </c>
      <c r="B28" s="129" t="s">
        <v>369</v>
      </c>
      <c r="C28" s="130"/>
      <c r="D28" s="130"/>
      <c r="E28" s="134" t="s">
        <v>611</v>
      </c>
    </row>
    <row r="29" spans="1:5" ht="25.5" customHeight="1">
      <c r="A29" s="171">
        <v>20</v>
      </c>
      <c r="B29" s="129" t="s">
        <v>366</v>
      </c>
      <c r="C29" s="130"/>
      <c r="D29" s="130"/>
      <c r="E29" s="134" t="s">
        <v>612</v>
      </c>
    </row>
    <row r="30" spans="1:5" ht="25.5" customHeight="1">
      <c r="A30" s="135">
        <v>21</v>
      </c>
      <c r="B30" s="129" t="s">
        <v>599</v>
      </c>
      <c r="C30" s="130"/>
      <c r="D30" s="130"/>
      <c r="E30" s="134" t="s">
        <v>613</v>
      </c>
    </row>
    <row r="31" spans="1:5" ht="25.5" customHeight="1">
      <c r="A31" s="171">
        <v>22</v>
      </c>
      <c r="B31" s="138" t="s">
        <v>447</v>
      </c>
      <c r="C31" s="139" t="s">
        <v>358</v>
      </c>
      <c r="D31" s="139" t="s">
        <v>373</v>
      </c>
      <c r="E31" s="140"/>
    </row>
    <row r="32" spans="1:5" ht="25.5" customHeight="1">
      <c r="A32" s="135">
        <v>23</v>
      </c>
      <c r="B32" s="138" t="s">
        <v>448</v>
      </c>
      <c r="C32" s="139" t="s">
        <v>358</v>
      </c>
      <c r="D32" s="139" t="s">
        <v>373</v>
      </c>
      <c r="E32" s="140"/>
    </row>
    <row r="33" spans="1:5" ht="25.5" customHeight="1">
      <c r="A33" s="171">
        <v>24</v>
      </c>
      <c r="B33" s="138" t="s">
        <v>449</v>
      </c>
      <c r="C33" s="139" t="s">
        <v>373</v>
      </c>
      <c r="D33" s="139" t="s">
        <v>358</v>
      </c>
      <c r="E33" s="140"/>
    </row>
    <row r="34" spans="1:5" ht="25.5" customHeight="1">
      <c r="A34" s="135">
        <v>25</v>
      </c>
      <c r="B34" s="138" t="s">
        <v>371</v>
      </c>
      <c r="C34" s="139" t="s">
        <v>358</v>
      </c>
      <c r="D34" s="139" t="s">
        <v>373</v>
      </c>
      <c r="E34" s="140"/>
    </row>
    <row r="35" spans="1:5" ht="25.5" customHeight="1">
      <c r="A35" s="171">
        <v>26</v>
      </c>
      <c r="B35" s="138" t="s">
        <v>372</v>
      </c>
      <c r="C35" s="139" t="s">
        <v>373</v>
      </c>
      <c r="D35" s="139" t="s">
        <v>358</v>
      </c>
      <c r="E35" s="140"/>
    </row>
    <row r="36" spans="1:5" ht="25.5" customHeight="1">
      <c r="A36" s="135">
        <v>27</v>
      </c>
      <c r="B36" s="129" t="s">
        <v>370</v>
      </c>
      <c r="C36" s="130" t="s">
        <v>351</v>
      </c>
      <c r="D36" s="130" t="s">
        <v>351</v>
      </c>
      <c r="E36" s="134" t="s">
        <v>598</v>
      </c>
    </row>
    <row r="37" spans="1:5" ht="25.5" customHeight="1" thickBot="1">
      <c r="A37" s="141">
        <v>28</v>
      </c>
      <c r="B37" s="142" t="s">
        <v>622</v>
      </c>
      <c r="C37" s="143"/>
      <c r="D37" s="143"/>
      <c r="E37" s="144" t="s">
        <v>443</v>
      </c>
    </row>
  </sheetData>
  <sheetProtection/>
  <printOptions horizontalCentered="1"/>
  <pageMargins left="0.7086614173228347" right="0.7086614173228347" top="0.7480314960629921" bottom="0.7480314960629921" header="0.31496062992125984" footer="0.31496062992125984"/>
  <pageSetup horizontalDpi="300" verticalDpi="300" orientation="portrait" paperSize="9" scale="82" r:id="rId2"/>
  <drawing r:id="rId1"/>
</worksheet>
</file>

<file path=xl/worksheets/sheet10.xml><?xml version="1.0" encoding="utf-8"?>
<worksheet xmlns="http://schemas.openxmlformats.org/spreadsheetml/2006/main" xmlns:r="http://schemas.openxmlformats.org/officeDocument/2006/relationships">
  <dimension ref="B1:L24"/>
  <sheetViews>
    <sheetView showGridLines="0" showZeros="0" zoomScaleSheetLayoutView="100" zoomScalePageLayoutView="0" workbookViewId="0" topLeftCell="A1">
      <selection activeCell="H2" sqref="H2"/>
    </sheetView>
  </sheetViews>
  <sheetFormatPr defaultColWidth="9.00390625" defaultRowHeight="18" customHeight="1"/>
  <cols>
    <col min="1" max="1" width="1.625" style="391" customWidth="1"/>
    <col min="2" max="2" width="4.625" style="403" customWidth="1"/>
    <col min="3" max="3" width="7.50390625" style="391" customWidth="1"/>
    <col min="4" max="4" width="17.875" style="391" customWidth="1"/>
    <col min="5" max="5" width="27.50390625" style="391" customWidth="1"/>
    <col min="6" max="6" width="11.875" style="391" customWidth="1"/>
    <col min="7" max="7" width="12.875" style="391" customWidth="1"/>
    <col min="8" max="8" width="8.00390625" style="391" customWidth="1"/>
    <col min="9" max="9" width="9.875" style="391" customWidth="1"/>
    <col min="10" max="10" width="15.125" style="391" customWidth="1"/>
    <col min="11" max="11" width="11.625" style="391" customWidth="1"/>
    <col min="12" max="12" width="15.125" style="391" customWidth="1"/>
    <col min="13" max="13" width="1.625" style="391" customWidth="1"/>
    <col min="14" max="16384" width="9.00390625" style="391" customWidth="1"/>
  </cols>
  <sheetData>
    <row r="1" s="378" customFormat="1" ht="18" customHeight="1">
      <c r="B1" s="378" t="s">
        <v>567</v>
      </c>
    </row>
    <row r="2" spans="5:10" s="378" customFormat="1" ht="28.5" customHeight="1">
      <c r="E2" s="379" t="s">
        <v>568</v>
      </c>
      <c r="G2" s="380" t="s">
        <v>164</v>
      </c>
      <c r="H2" s="381">
        <v>0</v>
      </c>
      <c r="I2" s="382" t="s">
        <v>569</v>
      </c>
      <c r="J2" s="383">
        <v>0</v>
      </c>
    </row>
    <row r="3" spans="5:10" s="378" customFormat="1" ht="18" customHeight="1">
      <c r="E3" s="379"/>
      <c r="G3" s="363" t="s">
        <v>304</v>
      </c>
      <c r="H3" s="384"/>
      <c r="I3" s="385"/>
      <c r="J3" s="385"/>
    </row>
    <row r="4" spans="7:10" s="378" customFormat="1" ht="28.5" customHeight="1">
      <c r="G4" s="380" t="s">
        <v>8</v>
      </c>
      <c r="H4" s="746">
        <v>0</v>
      </c>
      <c r="I4" s="747"/>
      <c r="J4" s="747"/>
    </row>
    <row r="5" s="378" customFormat="1" ht="18" customHeight="1"/>
    <row r="6" spans="2:12" ht="34.5" customHeight="1">
      <c r="B6" s="386"/>
      <c r="C6" s="387" t="s">
        <v>56</v>
      </c>
      <c r="D6" s="387" t="s">
        <v>57</v>
      </c>
      <c r="E6" s="387" t="s">
        <v>58</v>
      </c>
      <c r="F6" s="387" t="s">
        <v>59</v>
      </c>
      <c r="G6" s="387" t="s">
        <v>60</v>
      </c>
      <c r="H6" s="388" t="s">
        <v>187</v>
      </c>
      <c r="I6" s="388" t="s">
        <v>252</v>
      </c>
      <c r="J6" s="389" t="s">
        <v>253</v>
      </c>
      <c r="K6" s="390" t="s">
        <v>254</v>
      </c>
      <c r="L6" s="390" t="s">
        <v>255</v>
      </c>
    </row>
    <row r="7" spans="2:12" ht="24" customHeight="1">
      <c r="B7" s="392">
        <v>1</v>
      </c>
      <c r="C7" s="393"/>
      <c r="D7" s="394"/>
      <c r="E7" s="394"/>
      <c r="F7" s="395"/>
      <c r="G7" s="396"/>
      <c r="H7" s="397"/>
      <c r="I7" s="397"/>
      <c r="J7" s="398"/>
      <c r="K7" s="399"/>
      <c r="L7" s="400"/>
    </row>
    <row r="8" spans="2:12" ht="24" customHeight="1">
      <c r="B8" s="392">
        <v>2</v>
      </c>
      <c r="C8" s="393"/>
      <c r="D8" s="394"/>
      <c r="E8" s="394"/>
      <c r="F8" s="395"/>
      <c r="G8" s="396"/>
      <c r="H8" s="397"/>
      <c r="I8" s="397"/>
      <c r="J8" s="398"/>
      <c r="K8" s="401"/>
      <c r="L8" s="402"/>
    </row>
    <row r="9" spans="2:12" ht="24" customHeight="1">
      <c r="B9" s="392">
        <v>3</v>
      </c>
      <c r="C9" s="393"/>
      <c r="D9" s="394"/>
      <c r="E9" s="394"/>
      <c r="F9" s="395"/>
      <c r="G9" s="396"/>
      <c r="H9" s="397"/>
      <c r="I9" s="397"/>
      <c r="J9" s="398"/>
      <c r="K9" s="401"/>
      <c r="L9" s="402"/>
    </row>
    <row r="10" spans="2:12" ht="24" customHeight="1">
      <c r="B10" s="392">
        <v>4</v>
      </c>
      <c r="C10" s="393"/>
      <c r="D10" s="394"/>
      <c r="E10" s="394"/>
      <c r="F10" s="395"/>
      <c r="G10" s="396"/>
      <c r="H10" s="397"/>
      <c r="I10" s="397"/>
      <c r="J10" s="398"/>
      <c r="K10" s="401"/>
      <c r="L10" s="402"/>
    </row>
    <row r="11" spans="2:12" ht="24" customHeight="1">
      <c r="B11" s="392">
        <v>5</v>
      </c>
      <c r="C11" s="393"/>
      <c r="D11" s="394"/>
      <c r="E11" s="394"/>
      <c r="F11" s="395"/>
      <c r="G11" s="396"/>
      <c r="H11" s="397"/>
      <c r="I11" s="397"/>
      <c r="J11" s="398"/>
      <c r="K11" s="401"/>
      <c r="L11" s="402"/>
    </row>
    <row r="12" spans="2:12" ht="24" customHeight="1">
      <c r="B12" s="392">
        <v>6</v>
      </c>
      <c r="C12" s="393"/>
      <c r="D12" s="394"/>
      <c r="E12" s="394"/>
      <c r="F12" s="395"/>
      <c r="G12" s="396"/>
      <c r="H12" s="397"/>
      <c r="I12" s="397"/>
      <c r="J12" s="398"/>
      <c r="K12" s="401"/>
      <c r="L12" s="402"/>
    </row>
    <row r="13" spans="2:12" ht="24" customHeight="1">
      <c r="B13" s="392">
        <v>7</v>
      </c>
      <c r="C13" s="393"/>
      <c r="D13" s="394"/>
      <c r="E13" s="394"/>
      <c r="F13" s="395"/>
      <c r="G13" s="396"/>
      <c r="H13" s="397"/>
      <c r="I13" s="397"/>
      <c r="J13" s="398"/>
      <c r="K13" s="401"/>
      <c r="L13" s="402"/>
    </row>
    <row r="14" spans="2:12" ht="24" customHeight="1">
      <c r="B14" s="392">
        <v>8</v>
      </c>
      <c r="C14" s="393"/>
      <c r="D14" s="394"/>
      <c r="E14" s="394"/>
      <c r="F14" s="395"/>
      <c r="G14" s="396"/>
      <c r="H14" s="397"/>
      <c r="I14" s="397"/>
      <c r="J14" s="398"/>
      <c r="K14" s="401"/>
      <c r="L14" s="402"/>
    </row>
    <row r="15" spans="2:12" ht="24" customHeight="1">
      <c r="B15" s="392">
        <v>9</v>
      </c>
      <c r="C15" s="393"/>
      <c r="D15" s="394"/>
      <c r="E15" s="394"/>
      <c r="F15" s="395"/>
      <c r="G15" s="396"/>
      <c r="H15" s="397"/>
      <c r="I15" s="397"/>
      <c r="J15" s="398"/>
      <c r="K15" s="401"/>
      <c r="L15" s="402"/>
    </row>
    <row r="16" spans="2:12" ht="24" customHeight="1">
      <c r="B16" s="392">
        <v>10</v>
      </c>
      <c r="C16" s="393"/>
      <c r="D16" s="394"/>
      <c r="E16" s="394"/>
      <c r="F16" s="395"/>
      <c r="G16" s="396"/>
      <c r="H16" s="397"/>
      <c r="I16" s="397"/>
      <c r="J16" s="398"/>
      <c r="K16" s="401"/>
      <c r="L16" s="402"/>
    </row>
    <row r="17" spans="2:12" ht="24" customHeight="1">
      <c r="B17" s="392"/>
      <c r="C17" s="393"/>
      <c r="D17" s="394"/>
      <c r="E17" s="394"/>
      <c r="F17" s="395"/>
      <c r="G17" s="396"/>
      <c r="H17" s="397"/>
      <c r="I17" s="397"/>
      <c r="J17" s="398"/>
      <c r="K17" s="401"/>
      <c r="L17" s="402"/>
    </row>
    <row r="18" ht="9.75" customHeight="1"/>
    <row r="19" spans="2:12" s="405" customFormat="1" ht="54" customHeight="1">
      <c r="B19" s="404" t="s">
        <v>44</v>
      </c>
      <c r="C19" s="748" t="s">
        <v>691</v>
      </c>
      <c r="D19" s="748"/>
      <c r="E19" s="748"/>
      <c r="F19" s="748"/>
      <c r="G19" s="748"/>
      <c r="H19" s="748"/>
      <c r="I19" s="748"/>
      <c r="J19" s="748"/>
      <c r="K19" s="748"/>
      <c r="L19" s="748"/>
    </row>
    <row r="20" spans="2:10" s="405" customFormat="1" ht="13.5" customHeight="1">
      <c r="B20" s="404" t="s">
        <v>570</v>
      </c>
      <c r="C20" s="406" t="s">
        <v>571</v>
      </c>
      <c r="D20" s="407"/>
      <c r="E20" s="407"/>
      <c r="F20" s="407"/>
      <c r="G20" s="407"/>
      <c r="H20" s="407"/>
      <c r="I20" s="407"/>
      <c r="J20" s="407"/>
    </row>
    <row r="21" spans="2:12" s="405" customFormat="1" ht="13.5" customHeight="1">
      <c r="B21" s="404" t="s">
        <v>572</v>
      </c>
      <c r="C21" s="748" t="s">
        <v>573</v>
      </c>
      <c r="D21" s="748"/>
      <c r="E21" s="748"/>
      <c r="F21" s="748"/>
      <c r="G21" s="748"/>
      <c r="H21" s="748"/>
      <c r="I21" s="748"/>
      <c r="J21" s="748"/>
      <c r="K21" s="748"/>
      <c r="L21" s="748"/>
    </row>
    <row r="22" spans="2:12" s="405" customFormat="1" ht="13.5" customHeight="1">
      <c r="B22" s="404" t="s">
        <v>574</v>
      </c>
      <c r="C22" s="749" t="s">
        <v>575</v>
      </c>
      <c r="D22" s="749"/>
      <c r="E22" s="749"/>
      <c r="F22" s="749"/>
      <c r="G22" s="749"/>
      <c r="H22" s="749"/>
      <c r="I22" s="749"/>
      <c r="J22" s="749"/>
      <c r="K22" s="749"/>
      <c r="L22" s="749"/>
    </row>
    <row r="23" s="378" customFormat="1" ht="18" customHeight="1"/>
    <row r="24" ht="18" customHeight="1">
      <c r="B24" s="391"/>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CA18"/>
  <sheetViews>
    <sheetView showZeros="0" zoomScalePageLayoutView="0" workbookViewId="0" topLeftCell="A1">
      <selection activeCell="L4" sqref="L4:AC4"/>
    </sheetView>
  </sheetViews>
  <sheetFormatPr defaultColWidth="1.875" defaultRowHeight="18" customHeight="1"/>
  <cols>
    <col min="1" max="16384" width="1.875" style="19" customWidth="1"/>
  </cols>
  <sheetData>
    <row r="1" spans="1:75" ht="18" customHeight="1">
      <c r="A1" s="24"/>
      <c r="B1" s="24"/>
      <c r="C1" s="24" t="s">
        <v>178</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row>
    <row r="2" spans="1:75" ht="18"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761" t="s">
        <v>168</v>
      </c>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24"/>
      <c r="BA2" s="24"/>
      <c r="BB2" s="24"/>
      <c r="BC2" s="24"/>
      <c r="BD2" s="24"/>
      <c r="BE2" s="24"/>
      <c r="BF2" s="24"/>
      <c r="BG2" s="24"/>
      <c r="BH2" s="24"/>
      <c r="BI2" s="24"/>
      <c r="BJ2" s="24"/>
      <c r="BK2" s="24"/>
      <c r="BL2" s="24"/>
      <c r="BM2" s="24"/>
      <c r="BN2" s="24"/>
      <c r="BO2" s="24"/>
      <c r="BP2" s="24"/>
      <c r="BQ2" s="24"/>
      <c r="BR2" s="24"/>
      <c r="BS2" s="24"/>
      <c r="BT2" s="24"/>
      <c r="BU2" s="24"/>
      <c r="BV2" s="24"/>
      <c r="BW2" s="24"/>
    </row>
    <row r="3" spans="1:75" ht="18"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row>
    <row r="4" spans="1:75" ht="18" customHeight="1">
      <c r="A4" s="24"/>
      <c r="B4" s="24"/>
      <c r="C4" s="24"/>
      <c r="D4" s="24" t="s">
        <v>51</v>
      </c>
      <c r="E4" s="24"/>
      <c r="F4" s="24"/>
      <c r="G4" s="24"/>
      <c r="H4" s="24"/>
      <c r="I4" s="24"/>
      <c r="J4" s="24"/>
      <c r="K4" s="24"/>
      <c r="L4" s="763">
        <f>'申請書（組合）'!T11</f>
        <v>0</v>
      </c>
      <c r="M4" s="764"/>
      <c r="N4" s="764"/>
      <c r="O4" s="764"/>
      <c r="P4" s="764"/>
      <c r="Q4" s="764"/>
      <c r="R4" s="764"/>
      <c r="S4" s="764"/>
      <c r="T4" s="764"/>
      <c r="U4" s="764"/>
      <c r="V4" s="764"/>
      <c r="W4" s="764"/>
      <c r="X4" s="764"/>
      <c r="Y4" s="764"/>
      <c r="Z4" s="764"/>
      <c r="AA4" s="764"/>
      <c r="AB4" s="764"/>
      <c r="AC4" s="76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row>
    <row r="5" spans="1:75" ht="9"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row>
    <row r="6" spans="1:75" ht="36" customHeight="1">
      <c r="A6" s="24"/>
      <c r="B6" s="24"/>
      <c r="C6" s="464" t="s">
        <v>55</v>
      </c>
      <c r="D6" s="464"/>
      <c r="E6" s="464"/>
      <c r="F6" s="464" t="s">
        <v>283</v>
      </c>
      <c r="G6" s="464"/>
      <c r="H6" s="464"/>
      <c r="I6" s="464"/>
      <c r="J6" s="464"/>
      <c r="K6" s="464"/>
      <c r="L6" s="464"/>
      <c r="M6" s="464"/>
      <c r="N6" s="464"/>
      <c r="O6" s="464"/>
      <c r="P6" s="464"/>
      <c r="Q6" s="464"/>
      <c r="R6" s="464"/>
      <c r="S6" s="464"/>
      <c r="T6" s="464" t="s">
        <v>284</v>
      </c>
      <c r="U6" s="464"/>
      <c r="V6" s="464"/>
      <c r="W6" s="464"/>
      <c r="X6" s="464"/>
      <c r="Y6" s="464"/>
      <c r="Z6" s="464"/>
      <c r="AA6" s="464"/>
      <c r="AB6" s="464"/>
      <c r="AC6" s="464"/>
      <c r="AD6" s="464"/>
      <c r="AE6" s="464"/>
      <c r="AF6" s="464"/>
      <c r="AG6" s="464"/>
      <c r="AH6" s="464"/>
      <c r="AI6" s="464"/>
      <c r="AJ6" s="464"/>
      <c r="AK6" s="464"/>
      <c r="AL6" s="464"/>
      <c r="AM6" s="464"/>
      <c r="AN6" s="750" t="s">
        <v>285</v>
      </c>
      <c r="AO6" s="750"/>
      <c r="AP6" s="750"/>
      <c r="AQ6" s="750"/>
      <c r="AR6" s="750"/>
      <c r="AS6" s="750"/>
      <c r="AT6" s="750"/>
      <c r="AU6" s="750"/>
      <c r="AV6" s="750"/>
      <c r="AW6" s="750"/>
      <c r="AX6" s="750"/>
      <c r="AY6" s="750"/>
      <c r="AZ6" s="750" t="s">
        <v>286</v>
      </c>
      <c r="BA6" s="750"/>
      <c r="BB6" s="750"/>
      <c r="BC6" s="750"/>
      <c r="BD6" s="750"/>
      <c r="BE6" s="750"/>
      <c r="BF6" s="750"/>
      <c r="BG6" s="750"/>
      <c r="BH6" s="750"/>
      <c r="BI6" s="750"/>
      <c r="BJ6" s="750"/>
      <c r="BK6" s="750"/>
      <c r="BL6" s="750" t="s">
        <v>287</v>
      </c>
      <c r="BM6" s="750"/>
      <c r="BN6" s="750"/>
      <c r="BO6" s="750"/>
      <c r="BP6" s="750"/>
      <c r="BQ6" s="750"/>
      <c r="BR6" s="750"/>
      <c r="BS6" s="750"/>
      <c r="BT6" s="750"/>
      <c r="BU6" s="750"/>
      <c r="BV6" s="750"/>
      <c r="BW6" s="750"/>
    </row>
    <row r="7" spans="1:75" ht="36" customHeight="1">
      <c r="A7" s="24"/>
      <c r="B7" s="24"/>
      <c r="C7" s="754">
        <v>1</v>
      </c>
      <c r="D7" s="755"/>
      <c r="E7" s="756"/>
      <c r="F7" s="757"/>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8"/>
      <c r="AO7" s="759"/>
      <c r="AP7" s="759"/>
      <c r="AQ7" s="759"/>
      <c r="AR7" s="759"/>
      <c r="AS7" s="759"/>
      <c r="AT7" s="759"/>
      <c r="AU7" s="759"/>
      <c r="AV7" s="759"/>
      <c r="AW7" s="759"/>
      <c r="AX7" s="759"/>
      <c r="AY7" s="760"/>
      <c r="AZ7" s="758"/>
      <c r="BA7" s="759"/>
      <c r="BB7" s="759"/>
      <c r="BC7" s="759"/>
      <c r="BD7" s="759"/>
      <c r="BE7" s="759"/>
      <c r="BF7" s="759"/>
      <c r="BG7" s="759"/>
      <c r="BH7" s="759"/>
      <c r="BI7" s="759"/>
      <c r="BJ7" s="759"/>
      <c r="BK7" s="760"/>
      <c r="BL7" s="758"/>
      <c r="BM7" s="759"/>
      <c r="BN7" s="759"/>
      <c r="BO7" s="759"/>
      <c r="BP7" s="759"/>
      <c r="BQ7" s="759"/>
      <c r="BR7" s="759"/>
      <c r="BS7" s="759"/>
      <c r="BT7" s="759"/>
      <c r="BU7" s="759"/>
      <c r="BV7" s="759"/>
      <c r="BW7" s="760"/>
    </row>
    <row r="8" spans="1:75" ht="36" customHeight="1">
      <c r="A8" s="24"/>
      <c r="B8" s="24"/>
      <c r="C8" s="754">
        <v>2</v>
      </c>
      <c r="D8" s="755"/>
      <c r="E8" s="756"/>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7"/>
      <c r="AN8" s="758"/>
      <c r="AO8" s="759"/>
      <c r="AP8" s="759"/>
      <c r="AQ8" s="759"/>
      <c r="AR8" s="759"/>
      <c r="AS8" s="759"/>
      <c r="AT8" s="759"/>
      <c r="AU8" s="759"/>
      <c r="AV8" s="759"/>
      <c r="AW8" s="759"/>
      <c r="AX8" s="759"/>
      <c r="AY8" s="760"/>
      <c r="AZ8" s="758"/>
      <c r="BA8" s="759"/>
      <c r="BB8" s="759"/>
      <c r="BC8" s="759"/>
      <c r="BD8" s="759"/>
      <c r="BE8" s="759"/>
      <c r="BF8" s="759"/>
      <c r="BG8" s="759"/>
      <c r="BH8" s="759"/>
      <c r="BI8" s="759"/>
      <c r="BJ8" s="759"/>
      <c r="BK8" s="760"/>
      <c r="BL8" s="758"/>
      <c r="BM8" s="759"/>
      <c r="BN8" s="759"/>
      <c r="BO8" s="759"/>
      <c r="BP8" s="759"/>
      <c r="BQ8" s="759"/>
      <c r="BR8" s="759"/>
      <c r="BS8" s="759"/>
      <c r="BT8" s="759"/>
      <c r="BU8" s="759"/>
      <c r="BV8" s="759"/>
      <c r="BW8" s="760"/>
    </row>
    <row r="9" spans="1:75" ht="36" customHeight="1">
      <c r="A9" s="24"/>
      <c r="B9" s="24"/>
      <c r="C9" s="754">
        <v>3</v>
      </c>
      <c r="D9" s="755"/>
      <c r="E9" s="756"/>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8"/>
      <c r="AO9" s="759"/>
      <c r="AP9" s="759"/>
      <c r="AQ9" s="759"/>
      <c r="AR9" s="759"/>
      <c r="AS9" s="759"/>
      <c r="AT9" s="759"/>
      <c r="AU9" s="759"/>
      <c r="AV9" s="759"/>
      <c r="AW9" s="759"/>
      <c r="AX9" s="759"/>
      <c r="AY9" s="760"/>
      <c r="AZ9" s="758"/>
      <c r="BA9" s="759"/>
      <c r="BB9" s="759"/>
      <c r="BC9" s="759"/>
      <c r="BD9" s="759"/>
      <c r="BE9" s="759"/>
      <c r="BF9" s="759"/>
      <c r="BG9" s="759"/>
      <c r="BH9" s="759"/>
      <c r="BI9" s="759"/>
      <c r="BJ9" s="759"/>
      <c r="BK9" s="760"/>
      <c r="BL9" s="758"/>
      <c r="BM9" s="759"/>
      <c r="BN9" s="759"/>
      <c r="BO9" s="759"/>
      <c r="BP9" s="759"/>
      <c r="BQ9" s="759"/>
      <c r="BR9" s="759"/>
      <c r="BS9" s="759"/>
      <c r="BT9" s="759"/>
      <c r="BU9" s="759"/>
      <c r="BV9" s="759"/>
      <c r="BW9" s="760"/>
    </row>
    <row r="10" spans="1:75" ht="36" customHeight="1">
      <c r="A10" s="24"/>
      <c r="B10" s="24"/>
      <c r="C10" s="754">
        <v>4</v>
      </c>
      <c r="D10" s="755"/>
      <c r="E10" s="756"/>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8"/>
      <c r="AO10" s="759"/>
      <c r="AP10" s="759"/>
      <c r="AQ10" s="759"/>
      <c r="AR10" s="759"/>
      <c r="AS10" s="759"/>
      <c r="AT10" s="759"/>
      <c r="AU10" s="759"/>
      <c r="AV10" s="759"/>
      <c r="AW10" s="759"/>
      <c r="AX10" s="759"/>
      <c r="AY10" s="760"/>
      <c r="AZ10" s="758"/>
      <c r="BA10" s="759"/>
      <c r="BB10" s="759"/>
      <c r="BC10" s="759"/>
      <c r="BD10" s="759"/>
      <c r="BE10" s="759"/>
      <c r="BF10" s="759"/>
      <c r="BG10" s="759"/>
      <c r="BH10" s="759"/>
      <c r="BI10" s="759"/>
      <c r="BJ10" s="759"/>
      <c r="BK10" s="760"/>
      <c r="BL10" s="758"/>
      <c r="BM10" s="759"/>
      <c r="BN10" s="759"/>
      <c r="BO10" s="759"/>
      <c r="BP10" s="759"/>
      <c r="BQ10" s="759"/>
      <c r="BR10" s="759"/>
      <c r="BS10" s="759"/>
      <c r="BT10" s="759"/>
      <c r="BU10" s="759"/>
      <c r="BV10" s="759"/>
      <c r="BW10" s="760"/>
    </row>
    <row r="11" spans="1:75" ht="36" customHeight="1">
      <c r="A11" s="24"/>
      <c r="B11" s="24"/>
      <c r="C11" s="754">
        <v>5</v>
      </c>
      <c r="D11" s="755"/>
      <c r="E11" s="756"/>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8"/>
      <c r="AO11" s="759"/>
      <c r="AP11" s="759"/>
      <c r="AQ11" s="759"/>
      <c r="AR11" s="759"/>
      <c r="AS11" s="759"/>
      <c r="AT11" s="759"/>
      <c r="AU11" s="759"/>
      <c r="AV11" s="759"/>
      <c r="AW11" s="759"/>
      <c r="AX11" s="759"/>
      <c r="AY11" s="760"/>
      <c r="AZ11" s="758"/>
      <c r="BA11" s="759"/>
      <c r="BB11" s="759"/>
      <c r="BC11" s="759"/>
      <c r="BD11" s="759"/>
      <c r="BE11" s="759"/>
      <c r="BF11" s="759"/>
      <c r="BG11" s="759"/>
      <c r="BH11" s="759"/>
      <c r="BI11" s="759"/>
      <c r="BJ11" s="759"/>
      <c r="BK11" s="760"/>
      <c r="BL11" s="758"/>
      <c r="BM11" s="759"/>
      <c r="BN11" s="759"/>
      <c r="BO11" s="759"/>
      <c r="BP11" s="759"/>
      <c r="BQ11" s="759"/>
      <c r="BR11" s="759"/>
      <c r="BS11" s="759"/>
      <c r="BT11" s="759"/>
      <c r="BU11" s="759"/>
      <c r="BV11" s="759"/>
      <c r="BW11" s="760"/>
    </row>
    <row r="12" spans="1:75" ht="36" customHeight="1">
      <c r="A12" s="24"/>
      <c r="B12" s="24"/>
      <c r="C12" s="754">
        <v>6</v>
      </c>
      <c r="D12" s="755"/>
      <c r="E12" s="756"/>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757"/>
      <c r="AM12" s="757"/>
      <c r="AN12" s="758"/>
      <c r="AO12" s="759"/>
      <c r="AP12" s="759"/>
      <c r="AQ12" s="759"/>
      <c r="AR12" s="759"/>
      <c r="AS12" s="759"/>
      <c r="AT12" s="759"/>
      <c r="AU12" s="759"/>
      <c r="AV12" s="759"/>
      <c r="AW12" s="759"/>
      <c r="AX12" s="759"/>
      <c r="AY12" s="760"/>
      <c r="AZ12" s="758"/>
      <c r="BA12" s="759"/>
      <c r="BB12" s="759"/>
      <c r="BC12" s="759"/>
      <c r="BD12" s="759"/>
      <c r="BE12" s="759"/>
      <c r="BF12" s="759"/>
      <c r="BG12" s="759"/>
      <c r="BH12" s="759"/>
      <c r="BI12" s="759"/>
      <c r="BJ12" s="759"/>
      <c r="BK12" s="760"/>
      <c r="BL12" s="758"/>
      <c r="BM12" s="759"/>
      <c r="BN12" s="759"/>
      <c r="BO12" s="759"/>
      <c r="BP12" s="759"/>
      <c r="BQ12" s="759"/>
      <c r="BR12" s="759"/>
      <c r="BS12" s="759"/>
      <c r="BT12" s="759"/>
      <c r="BU12" s="759"/>
      <c r="BV12" s="759"/>
      <c r="BW12" s="760"/>
    </row>
    <row r="13" spans="1:75" ht="36" customHeight="1">
      <c r="A13" s="24"/>
      <c r="B13" s="24"/>
      <c r="C13" s="754">
        <v>7</v>
      </c>
      <c r="D13" s="755"/>
      <c r="E13" s="756"/>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7"/>
      <c r="AM13" s="757"/>
      <c r="AN13" s="758"/>
      <c r="AO13" s="759"/>
      <c r="AP13" s="759"/>
      <c r="AQ13" s="759"/>
      <c r="AR13" s="759"/>
      <c r="AS13" s="759"/>
      <c r="AT13" s="759"/>
      <c r="AU13" s="759"/>
      <c r="AV13" s="759"/>
      <c r="AW13" s="759"/>
      <c r="AX13" s="759"/>
      <c r="AY13" s="760"/>
      <c r="AZ13" s="758"/>
      <c r="BA13" s="759"/>
      <c r="BB13" s="759"/>
      <c r="BC13" s="759"/>
      <c r="BD13" s="759"/>
      <c r="BE13" s="759"/>
      <c r="BF13" s="759"/>
      <c r="BG13" s="759"/>
      <c r="BH13" s="759"/>
      <c r="BI13" s="759"/>
      <c r="BJ13" s="759"/>
      <c r="BK13" s="760"/>
      <c r="BL13" s="758"/>
      <c r="BM13" s="759"/>
      <c r="BN13" s="759"/>
      <c r="BO13" s="759"/>
      <c r="BP13" s="759"/>
      <c r="BQ13" s="759"/>
      <c r="BR13" s="759"/>
      <c r="BS13" s="759"/>
      <c r="BT13" s="759"/>
      <c r="BU13" s="759"/>
      <c r="BV13" s="759"/>
      <c r="BW13" s="760"/>
    </row>
    <row r="14" spans="1:75" ht="36" customHeight="1">
      <c r="A14" s="24"/>
      <c r="B14" s="24"/>
      <c r="C14" s="754">
        <v>8</v>
      </c>
      <c r="D14" s="755"/>
      <c r="E14" s="756"/>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7"/>
      <c r="AM14" s="757"/>
      <c r="AN14" s="758"/>
      <c r="AO14" s="759"/>
      <c r="AP14" s="759"/>
      <c r="AQ14" s="759"/>
      <c r="AR14" s="759"/>
      <c r="AS14" s="759"/>
      <c r="AT14" s="759"/>
      <c r="AU14" s="759"/>
      <c r="AV14" s="759"/>
      <c r="AW14" s="759"/>
      <c r="AX14" s="759"/>
      <c r="AY14" s="760"/>
      <c r="AZ14" s="758"/>
      <c r="BA14" s="759"/>
      <c r="BB14" s="759"/>
      <c r="BC14" s="759"/>
      <c r="BD14" s="759"/>
      <c r="BE14" s="759"/>
      <c r="BF14" s="759"/>
      <c r="BG14" s="759"/>
      <c r="BH14" s="759"/>
      <c r="BI14" s="759"/>
      <c r="BJ14" s="759"/>
      <c r="BK14" s="760"/>
      <c r="BL14" s="758"/>
      <c r="BM14" s="759"/>
      <c r="BN14" s="759"/>
      <c r="BO14" s="759"/>
      <c r="BP14" s="759"/>
      <c r="BQ14" s="759"/>
      <c r="BR14" s="759"/>
      <c r="BS14" s="759"/>
      <c r="BT14" s="759"/>
      <c r="BU14" s="759"/>
      <c r="BV14" s="759"/>
      <c r="BW14" s="760"/>
    </row>
    <row r="15" spans="1:75" ht="36" customHeight="1">
      <c r="A15" s="24"/>
      <c r="B15" s="24"/>
      <c r="C15" s="754">
        <v>9</v>
      </c>
      <c r="D15" s="755"/>
      <c r="E15" s="756"/>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7"/>
      <c r="AM15" s="757"/>
      <c r="AN15" s="758"/>
      <c r="AO15" s="759"/>
      <c r="AP15" s="759"/>
      <c r="AQ15" s="759"/>
      <c r="AR15" s="759"/>
      <c r="AS15" s="759"/>
      <c r="AT15" s="759"/>
      <c r="AU15" s="759"/>
      <c r="AV15" s="759"/>
      <c r="AW15" s="759"/>
      <c r="AX15" s="759"/>
      <c r="AY15" s="760"/>
      <c r="AZ15" s="758"/>
      <c r="BA15" s="759"/>
      <c r="BB15" s="759"/>
      <c r="BC15" s="759"/>
      <c r="BD15" s="759"/>
      <c r="BE15" s="759"/>
      <c r="BF15" s="759"/>
      <c r="BG15" s="759"/>
      <c r="BH15" s="759"/>
      <c r="BI15" s="759"/>
      <c r="BJ15" s="759"/>
      <c r="BK15" s="760"/>
      <c r="BL15" s="758"/>
      <c r="BM15" s="759"/>
      <c r="BN15" s="759"/>
      <c r="BO15" s="759"/>
      <c r="BP15" s="759"/>
      <c r="BQ15" s="759"/>
      <c r="BR15" s="759"/>
      <c r="BS15" s="759"/>
      <c r="BT15" s="759"/>
      <c r="BU15" s="759"/>
      <c r="BV15" s="759"/>
      <c r="BW15" s="760"/>
    </row>
    <row r="16" spans="1:75" ht="36" customHeight="1">
      <c r="A16" s="24"/>
      <c r="B16" s="24"/>
      <c r="C16" s="754">
        <v>10</v>
      </c>
      <c r="D16" s="755"/>
      <c r="E16" s="756"/>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757"/>
      <c r="AN16" s="758"/>
      <c r="AO16" s="759"/>
      <c r="AP16" s="759"/>
      <c r="AQ16" s="759"/>
      <c r="AR16" s="759"/>
      <c r="AS16" s="759"/>
      <c r="AT16" s="759"/>
      <c r="AU16" s="759"/>
      <c r="AV16" s="759"/>
      <c r="AW16" s="759"/>
      <c r="AX16" s="759"/>
      <c r="AY16" s="760"/>
      <c r="AZ16" s="758"/>
      <c r="BA16" s="759"/>
      <c r="BB16" s="759"/>
      <c r="BC16" s="759"/>
      <c r="BD16" s="759"/>
      <c r="BE16" s="759"/>
      <c r="BF16" s="759"/>
      <c r="BG16" s="759"/>
      <c r="BH16" s="759"/>
      <c r="BI16" s="759"/>
      <c r="BJ16" s="759"/>
      <c r="BK16" s="760"/>
      <c r="BL16" s="758"/>
      <c r="BM16" s="759"/>
      <c r="BN16" s="759"/>
      <c r="BO16" s="759"/>
      <c r="BP16" s="759"/>
      <c r="BQ16" s="759"/>
      <c r="BR16" s="759"/>
      <c r="BS16" s="759"/>
      <c r="BT16" s="759"/>
      <c r="BU16" s="759"/>
      <c r="BV16" s="759"/>
      <c r="BW16" s="760"/>
    </row>
    <row r="18" spans="2:79" ht="54" customHeight="1">
      <c r="B18" s="751" t="s">
        <v>48</v>
      </c>
      <c r="C18" s="752"/>
      <c r="D18" s="753" t="s">
        <v>184</v>
      </c>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111"/>
      <c r="BX18" s="111"/>
      <c r="BY18" s="111"/>
      <c r="BZ18" s="111"/>
      <c r="CA18" s="111"/>
    </row>
  </sheetData>
  <sheetProtection/>
  <mergeCells count="70">
    <mergeCell ref="AZ16:BK16"/>
    <mergeCell ref="BL16:BW16"/>
    <mergeCell ref="AZ15:BK15"/>
    <mergeCell ref="BL15:BW15"/>
    <mergeCell ref="T16:AM16"/>
    <mergeCell ref="AN16:AY16"/>
    <mergeCell ref="AB2:AY2"/>
    <mergeCell ref="L4:AC4"/>
    <mergeCell ref="T15:AM15"/>
    <mergeCell ref="AN15:AY15"/>
    <mergeCell ref="T14:AM14"/>
    <mergeCell ref="AN14:AY14"/>
    <mergeCell ref="T9:AM9"/>
    <mergeCell ref="AN9:AY9"/>
    <mergeCell ref="C15:E15"/>
    <mergeCell ref="F15:S15"/>
    <mergeCell ref="C16:E16"/>
    <mergeCell ref="F16:S16"/>
    <mergeCell ref="AZ12:BK12"/>
    <mergeCell ref="BL12:BW12"/>
    <mergeCell ref="AZ13:BK13"/>
    <mergeCell ref="BL13:BW13"/>
    <mergeCell ref="AZ14:BK14"/>
    <mergeCell ref="BL14:BW14"/>
    <mergeCell ref="C13:E13"/>
    <mergeCell ref="F13:S13"/>
    <mergeCell ref="T13:AM13"/>
    <mergeCell ref="AN13:AY13"/>
    <mergeCell ref="C14:E14"/>
    <mergeCell ref="F14:S14"/>
    <mergeCell ref="C12:E12"/>
    <mergeCell ref="F12:S12"/>
    <mergeCell ref="T12:AM12"/>
    <mergeCell ref="AN12:AY12"/>
    <mergeCell ref="AZ11:BK11"/>
    <mergeCell ref="BL11:BW11"/>
    <mergeCell ref="C10:E10"/>
    <mergeCell ref="F10:S10"/>
    <mergeCell ref="C11:E11"/>
    <mergeCell ref="F11:S11"/>
    <mergeCell ref="T11:AM11"/>
    <mergeCell ref="AN11:AY11"/>
    <mergeCell ref="T10:AM10"/>
    <mergeCell ref="AN10:AY10"/>
    <mergeCell ref="AZ7:BK7"/>
    <mergeCell ref="BL7:BW7"/>
    <mergeCell ref="AZ10:BK10"/>
    <mergeCell ref="BL10:BW10"/>
    <mergeCell ref="T8:AM8"/>
    <mergeCell ref="AN8:AY8"/>
    <mergeCell ref="AZ8:BK8"/>
    <mergeCell ref="BL8:BW8"/>
    <mergeCell ref="AZ9:BK9"/>
    <mergeCell ref="BL9:BW9"/>
    <mergeCell ref="B18:C18"/>
    <mergeCell ref="D18:BV18"/>
    <mergeCell ref="C7:E7"/>
    <mergeCell ref="F7:S7"/>
    <mergeCell ref="T7:AM7"/>
    <mergeCell ref="AN7:AY7"/>
    <mergeCell ref="C8:E8"/>
    <mergeCell ref="F8:S8"/>
    <mergeCell ref="C9:E9"/>
    <mergeCell ref="F9:S9"/>
    <mergeCell ref="AZ6:BK6"/>
    <mergeCell ref="BL6:BW6"/>
    <mergeCell ref="C6:E6"/>
    <mergeCell ref="F6:S6"/>
    <mergeCell ref="T6:AM6"/>
    <mergeCell ref="AN6:AY6"/>
  </mergeCells>
  <printOptions/>
  <pageMargins left="0.3937007874015748" right="0.3937007874015748" top="0.5905511811023623" bottom="0.3937007874015748" header="0.31496062992125984" footer="0.31496062992125984"/>
  <pageSetup blackAndWhite="1"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CS41"/>
  <sheetViews>
    <sheetView zoomScalePageLayoutView="0" workbookViewId="0" topLeftCell="A1">
      <selection activeCell="K6" sqref="K6:AT6"/>
    </sheetView>
  </sheetViews>
  <sheetFormatPr defaultColWidth="1.875" defaultRowHeight="18" customHeight="1"/>
  <cols>
    <col min="1" max="10" width="1.875" style="19" customWidth="1"/>
    <col min="11" max="11" width="1.75390625" style="19" customWidth="1"/>
    <col min="12" max="21" width="1.875" style="19" customWidth="1"/>
    <col min="22" max="22" width="2.00390625" style="19" customWidth="1"/>
    <col min="23" max="77" width="1.875" style="19" customWidth="1"/>
    <col min="78" max="90" width="0" style="19" hidden="1" customWidth="1"/>
    <col min="91" max="91" width="2.50390625" style="19" hidden="1" customWidth="1"/>
    <col min="92" max="98" width="0" style="19" hidden="1" customWidth="1"/>
    <col min="99" max="16384" width="1.875" style="19" customWidth="1"/>
  </cols>
  <sheetData>
    <row r="1" ht="18" customHeight="1">
      <c r="D1" s="19" t="s">
        <v>591</v>
      </c>
    </row>
    <row r="3" spans="14:58" ht="18" customHeight="1">
      <c r="N3" s="110"/>
      <c r="O3" s="110"/>
      <c r="P3" s="110"/>
      <c r="Q3" s="840" t="s">
        <v>167</v>
      </c>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41"/>
      <c r="AT3" s="841"/>
      <c r="AU3" s="841"/>
      <c r="AV3" s="841"/>
      <c r="AW3" s="841"/>
      <c r="AX3" s="841"/>
      <c r="AY3" s="841"/>
      <c r="AZ3" s="841"/>
      <c r="BA3" s="841"/>
      <c r="BB3" s="841"/>
      <c r="BC3" s="841"/>
      <c r="BD3" s="109"/>
      <c r="BE3" s="109"/>
      <c r="BF3" s="109"/>
    </row>
    <row r="4" ht="6.75" customHeight="1"/>
    <row r="5" ht="6.75" customHeight="1"/>
    <row r="6" spans="3:46" ht="18" customHeight="1">
      <c r="C6" s="19" t="s">
        <v>51</v>
      </c>
      <c r="K6" s="476"/>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row>
    <row r="7" ht="11.25" customHeight="1"/>
    <row r="8" spans="3:46" ht="18" customHeight="1">
      <c r="C8" s="19" t="s">
        <v>54</v>
      </c>
      <c r="K8" s="476"/>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row>
    <row r="9" ht="18" customHeight="1">
      <c r="BF9" s="20" t="s">
        <v>53</v>
      </c>
    </row>
    <row r="10" spans="3:67" ht="21" customHeight="1">
      <c r="C10" s="850" t="s">
        <v>135</v>
      </c>
      <c r="D10" s="842"/>
      <c r="E10" s="842"/>
      <c r="F10" s="842"/>
      <c r="G10" s="842"/>
      <c r="H10" s="842"/>
      <c r="I10" s="842"/>
      <c r="J10" s="843"/>
      <c r="K10" s="815" t="s">
        <v>211</v>
      </c>
      <c r="L10" s="842"/>
      <c r="M10" s="842"/>
      <c r="N10" s="842"/>
      <c r="O10" s="842"/>
      <c r="P10" s="843"/>
      <c r="Q10" s="815" t="s">
        <v>209</v>
      </c>
      <c r="R10" s="842"/>
      <c r="S10" s="842"/>
      <c r="T10" s="842"/>
      <c r="U10" s="842"/>
      <c r="V10" s="843"/>
      <c r="W10" s="815" t="s">
        <v>213</v>
      </c>
      <c r="X10" s="842"/>
      <c r="Y10" s="842"/>
      <c r="Z10" s="842"/>
      <c r="AA10" s="842"/>
      <c r="AB10" s="843"/>
      <c r="AC10" s="815" t="s">
        <v>692</v>
      </c>
      <c r="AD10" s="842"/>
      <c r="AE10" s="842"/>
      <c r="AF10" s="842"/>
      <c r="AG10" s="842"/>
      <c r="AH10" s="843"/>
      <c r="AI10" s="824" t="s">
        <v>288</v>
      </c>
      <c r="AJ10" s="825"/>
      <c r="AK10" s="825"/>
      <c r="AL10" s="825"/>
      <c r="AM10" s="825"/>
      <c r="AN10" s="825"/>
      <c r="AO10" s="825"/>
      <c r="AP10" s="825"/>
      <c r="AQ10" s="825"/>
      <c r="AR10" s="825"/>
      <c r="AS10" s="825"/>
      <c r="AT10" s="825"/>
      <c r="AU10" s="825"/>
      <c r="AV10" s="825"/>
      <c r="AW10" s="826"/>
      <c r="AX10" s="824" t="s">
        <v>214</v>
      </c>
      <c r="AY10" s="825"/>
      <c r="AZ10" s="825"/>
      <c r="BA10" s="825"/>
      <c r="BB10" s="825"/>
      <c r="BC10" s="826"/>
      <c r="BD10" s="815" t="s">
        <v>215</v>
      </c>
      <c r="BE10" s="816"/>
      <c r="BF10" s="816"/>
      <c r="BG10" s="817"/>
      <c r="BH10" s="815" t="s">
        <v>216</v>
      </c>
      <c r="BI10" s="816"/>
      <c r="BJ10" s="816"/>
      <c r="BK10" s="817"/>
      <c r="BL10" s="815" t="s">
        <v>289</v>
      </c>
      <c r="BM10" s="816"/>
      <c r="BN10" s="816"/>
      <c r="BO10" s="817"/>
    </row>
    <row r="11" spans="3:67" ht="21" customHeight="1">
      <c r="C11" s="844"/>
      <c r="D11" s="845"/>
      <c r="E11" s="845"/>
      <c r="F11" s="845"/>
      <c r="G11" s="845"/>
      <c r="H11" s="845"/>
      <c r="I11" s="845"/>
      <c r="J11" s="846"/>
      <c r="K11" s="844"/>
      <c r="L11" s="845"/>
      <c r="M11" s="845"/>
      <c r="N11" s="845"/>
      <c r="O11" s="845"/>
      <c r="P11" s="846"/>
      <c r="Q11" s="844"/>
      <c r="R11" s="845"/>
      <c r="S11" s="845"/>
      <c r="T11" s="845"/>
      <c r="U11" s="845"/>
      <c r="V11" s="846"/>
      <c r="W11" s="844"/>
      <c r="X11" s="845"/>
      <c r="Y11" s="845"/>
      <c r="Z11" s="845"/>
      <c r="AA11" s="845"/>
      <c r="AB11" s="846"/>
      <c r="AC11" s="844"/>
      <c r="AD11" s="845"/>
      <c r="AE11" s="845"/>
      <c r="AF11" s="845"/>
      <c r="AG11" s="845"/>
      <c r="AH11" s="846"/>
      <c r="AI11" s="827"/>
      <c r="AJ11" s="828"/>
      <c r="AK11" s="828"/>
      <c r="AL11" s="828"/>
      <c r="AM11" s="828"/>
      <c r="AN11" s="828"/>
      <c r="AO11" s="828"/>
      <c r="AP11" s="828"/>
      <c r="AQ11" s="828"/>
      <c r="AR11" s="828"/>
      <c r="AS11" s="828"/>
      <c r="AT11" s="828"/>
      <c r="AU11" s="828"/>
      <c r="AV11" s="828"/>
      <c r="AW11" s="829"/>
      <c r="AX11" s="830"/>
      <c r="AY11" s="831"/>
      <c r="AZ11" s="831"/>
      <c r="BA11" s="831"/>
      <c r="BB11" s="831"/>
      <c r="BC11" s="832"/>
      <c r="BD11" s="818"/>
      <c r="BE11" s="819"/>
      <c r="BF11" s="819"/>
      <c r="BG11" s="820"/>
      <c r="BH11" s="818"/>
      <c r="BI11" s="819"/>
      <c r="BJ11" s="819"/>
      <c r="BK11" s="820"/>
      <c r="BL11" s="818"/>
      <c r="BM11" s="819"/>
      <c r="BN11" s="819"/>
      <c r="BO11" s="820"/>
    </row>
    <row r="12" spans="3:67" ht="21" customHeight="1">
      <c r="C12" s="851"/>
      <c r="D12" s="852"/>
      <c r="E12" s="852"/>
      <c r="F12" s="852"/>
      <c r="G12" s="852"/>
      <c r="H12" s="852"/>
      <c r="I12" s="852"/>
      <c r="J12" s="853"/>
      <c r="K12" s="847" t="s">
        <v>134</v>
      </c>
      <c r="L12" s="848"/>
      <c r="M12" s="848"/>
      <c r="N12" s="848"/>
      <c r="O12" s="848"/>
      <c r="P12" s="849"/>
      <c r="Q12" s="847" t="s">
        <v>134</v>
      </c>
      <c r="R12" s="848"/>
      <c r="S12" s="848"/>
      <c r="T12" s="848"/>
      <c r="U12" s="848"/>
      <c r="V12" s="849"/>
      <c r="W12" s="847" t="s">
        <v>134</v>
      </c>
      <c r="X12" s="848"/>
      <c r="Y12" s="848"/>
      <c r="Z12" s="848"/>
      <c r="AA12" s="848"/>
      <c r="AB12" s="849"/>
      <c r="AC12" s="847" t="s">
        <v>134</v>
      </c>
      <c r="AD12" s="848"/>
      <c r="AE12" s="848"/>
      <c r="AF12" s="848"/>
      <c r="AG12" s="848"/>
      <c r="AH12" s="849"/>
      <c r="AI12" s="833" t="s">
        <v>123</v>
      </c>
      <c r="AJ12" s="834"/>
      <c r="AK12" s="835"/>
      <c r="AL12" s="833" t="s">
        <v>204</v>
      </c>
      <c r="AM12" s="834"/>
      <c r="AN12" s="835"/>
      <c r="AO12" s="839" t="s">
        <v>205</v>
      </c>
      <c r="AP12" s="839"/>
      <c r="AQ12" s="839"/>
      <c r="AR12" s="833" t="s">
        <v>124</v>
      </c>
      <c r="AS12" s="834"/>
      <c r="AT12" s="835"/>
      <c r="AU12" s="833" t="s">
        <v>52</v>
      </c>
      <c r="AV12" s="834"/>
      <c r="AW12" s="835"/>
      <c r="AX12" s="836"/>
      <c r="AY12" s="837"/>
      <c r="AZ12" s="837"/>
      <c r="BA12" s="837"/>
      <c r="BB12" s="837"/>
      <c r="BC12" s="838"/>
      <c r="BD12" s="821"/>
      <c r="BE12" s="822"/>
      <c r="BF12" s="822"/>
      <c r="BG12" s="823"/>
      <c r="BH12" s="821"/>
      <c r="BI12" s="822"/>
      <c r="BJ12" s="822"/>
      <c r="BK12" s="823"/>
      <c r="BL12" s="821"/>
      <c r="BM12" s="822"/>
      <c r="BN12" s="822"/>
      <c r="BO12" s="823"/>
    </row>
    <row r="13" spans="2:67" ht="18" customHeight="1">
      <c r="B13" s="35" t="s">
        <v>290</v>
      </c>
      <c r="C13" s="805">
        <f>IF(ISBLANK('申請書（組合）'!T11),"",'申請書（組合）'!T11)</f>
      </c>
      <c r="D13" s="806"/>
      <c r="E13" s="806"/>
      <c r="F13" s="806"/>
      <c r="G13" s="806"/>
      <c r="H13" s="806"/>
      <c r="I13" s="806"/>
      <c r="J13" s="807"/>
      <c r="K13" s="784"/>
      <c r="L13" s="785"/>
      <c r="M13" s="785"/>
      <c r="N13" s="785"/>
      <c r="O13" s="785"/>
      <c r="P13" s="786"/>
      <c r="Q13" s="784"/>
      <c r="R13" s="785"/>
      <c r="S13" s="785"/>
      <c r="T13" s="785"/>
      <c r="U13" s="785"/>
      <c r="V13" s="786"/>
      <c r="W13" s="784"/>
      <c r="X13" s="785"/>
      <c r="Y13" s="785"/>
      <c r="Z13" s="785"/>
      <c r="AA13" s="785"/>
      <c r="AB13" s="786"/>
      <c r="AC13" s="784"/>
      <c r="AD13" s="785"/>
      <c r="AE13" s="785"/>
      <c r="AF13" s="785"/>
      <c r="AG13" s="785"/>
      <c r="AH13" s="786"/>
      <c r="AI13" s="791"/>
      <c r="AJ13" s="792"/>
      <c r="AK13" s="793"/>
      <c r="AL13" s="791"/>
      <c r="AM13" s="792"/>
      <c r="AN13" s="793"/>
      <c r="AO13" s="791"/>
      <c r="AP13" s="792"/>
      <c r="AQ13" s="793"/>
      <c r="AR13" s="791"/>
      <c r="AS13" s="792"/>
      <c r="AT13" s="793"/>
      <c r="AU13" s="791"/>
      <c r="AV13" s="792"/>
      <c r="AW13" s="793"/>
      <c r="AX13" s="784"/>
      <c r="AY13" s="785"/>
      <c r="AZ13" s="785"/>
      <c r="BA13" s="785"/>
      <c r="BB13" s="785"/>
      <c r="BC13" s="786"/>
      <c r="BD13" s="812"/>
      <c r="BE13" s="813"/>
      <c r="BF13" s="813"/>
      <c r="BG13" s="814"/>
      <c r="BH13" s="791"/>
      <c r="BI13" s="792"/>
      <c r="BJ13" s="792"/>
      <c r="BK13" s="793"/>
      <c r="BL13" s="791"/>
      <c r="BM13" s="792"/>
      <c r="BN13" s="792"/>
      <c r="BO13" s="793"/>
    </row>
    <row r="14" spans="2:67" ht="18" customHeight="1">
      <c r="B14" s="35" t="s">
        <v>291</v>
      </c>
      <c r="C14" s="805">
        <f>IF(ISBLANK('9号'!F7),"",'9号'!F7)</f>
      </c>
      <c r="D14" s="806"/>
      <c r="E14" s="806"/>
      <c r="F14" s="806"/>
      <c r="G14" s="806"/>
      <c r="H14" s="806"/>
      <c r="I14" s="806"/>
      <c r="J14" s="807"/>
      <c r="K14" s="784"/>
      <c r="L14" s="785"/>
      <c r="M14" s="785"/>
      <c r="N14" s="785"/>
      <c r="O14" s="785"/>
      <c r="P14" s="786"/>
      <c r="Q14" s="784"/>
      <c r="R14" s="785"/>
      <c r="S14" s="785"/>
      <c r="T14" s="785"/>
      <c r="U14" s="785"/>
      <c r="V14" s="786"/>
      <c r="W14" s="784"/>
      <c r="X14" s="785"/>
      <c r="Y14" s="785"/>
      <c r="Z14" s="785"/>
      <c r="AA14" s="785"/>
      <c r="AB14" s="786"/>
      <c r="AC14" s="784"/>
      <c r="AD14" s="785"/>
      <c r="AE14" s="785"/>
      <c r="AF14" s="785"/>
      <c r="AG14" s="785"/>
      <c r="AH14" s="786"/>
      <c r="AI14" s="791"/>
      <c r="AJ14" s="792"/>
      <c r="AK14" s="793"/>
      <c r="AL14" s="791"/>
      <c r="AM14" s="792"/>
      <c r="AN14" s="793"/>
      <c r="AO14" s="791"/>
      <c r="AP14" s="792"/>
      <c r="AQ14" s="793"/>
      <c r="AR14" s="791"/>
      <c r="AS14" s="792"/>
      <c r="AT14" s="793"/>
      <c r="AU14" s="791"/>
      <c r="AV14" s="792"/>
      <c r="AW14" s="793"/>
      <c r="AX14" s="784"/>
      <c r="AY14" s="785"/>
      <c r="AZ14" s="785"/>
      <c r="BA14" s="785"/>
      <c r="BB14" s="785"/>
      <c r="BC14" s="786"/>
      <c r="BD14" s="812"/>
      <c r="BE14" s="813"/>
      <c r="BF14" s="813"/>
      <c r="BG14" s="814"/>
      <c r="BH14" s="791"/>
      <c r="BI14" s="792"/>
      <c r="BJ14" s="792"/>
      <c r="BK14" s="793"/>
      <c r="BL14" s="791"/>
      <c r="BM14" s="792"/>
      <c r="BN14" s="792"/>
      <c r="BO14" s="793"/>
    </row>
    <row r="15" spans="2:67" ht="18" customHeight="1">
      <c r="B15" s="35" t="s">
        <v>125</v>
      </c>
      <c r="C15" s="805">
        <f>IF(ISBLANK('9号'!F8),"",'9号'!F8)</f>
      </c>
      <c r="D15" s="806"/>
      <c r="E15" s="806"/>
      <c r="F15" s="806"/>
      <c r="G15" s="806"/>
      <c r="H15" s="806"/>
      <c r="I15" s="806"/>
      <c r="J15" s="807"/>
      <c r="K15" s="784"/>
      <c r="L15" s="785"/>
      <c r="M15" s="785"/>
      <c r="N15" s="785"/>
      <c r="O15" s="785"/>
      <c r="P15" s="786"/>
      <c r="Q15" s="784"/>
      <c r="R15" s="785"/>
      <c r="S15" s="785"/>
      <c r="T15" s="785"/>
      <c r="U15" s="785"/>
      <c r="V15" s="786"/>
      <c r="W15" s="784"/>
      <c r="X15" s="785"/>
      <c r="Y15" s="785"/>
      <c r="Z15" s="785"/>
      <c r="AA15" s="785"/>
      <c r="AB15" s="786"/>
      <c r="AC15" s="784"/>
      <c r="AD15" s="785"/>
      <c r="AE15" s="785"/>
      <c r="AF15" s="785"/>
      <c r="AG15" s="785"/>
      <c r="AH15" s="786"/>
      <c r="AI15" s="791"/>
      <c r="AJ15" s="792"/>
      <c r="AK15" s="793"/>
      <c r="AL15" s="791"/>
      <c r="AM15" s="792"/>
      <c r="AN15" s="793"/>
      <c r="AO15" s="791"/>
      <c r="AP15" s="792"/>
      <c r="AQ15" s="793"/>
      <c r="AR15" s="791"/>
      <c r="AS15" s="792"/>
      <c r="AT15" s="793"/>
      <c r="AU15" s="791"/>
      <c r="AV15" s="792"/>
      <c r="AW15" s="793"/>
      <c r="AX15" s="784"/>
      <c r="AY15" s="785"/>
      <c r="AZ15" s="785"/>
      <c r="BA15" s="785"/>
      <c r="BB15" s="785"/>
      <c r="BC15" s="786"/>
      <c r="BD15" s="812"/>
      <c r="BE15" s="813"/>
      <c r="BF15" s="813"/>
      <c r="BG15" s="814"/>
      <c r="BH15" s="791"/>
      <c r="BI15" s="792"/>
      <c r="BJ15" s="792"/>
      <c r="BK15" s="793"/>
      <c r="BL15" s="791"/>
      <c r="BM15" s="792"/>
      <c r="BN15" s="792"/>
      <c r="BO15" s="793"/>
    </row>
    <row r="16" spans="2:67" ht="18" customHeight="1">
      <c r="B16" s="35" t="s">
        <v>126</v>
      </c>
      <c r="C16" s="805">
        <f>IF(ISBLANK('9号'!F9),"",'9号'!F9)</f>
      </c>
      <c r="D16" s="806"/>
      <c r="E16" s="806"/>
      <c r="F16" s="806"/>
      <c r="G16" s="806"/>
      <c r="H16" s="806"/>
      <c r="I16" s="806"/>
      <c r="J16" s="807"/>
      <c r="K16" s="784"/>
      <c r="L16" s="785"/>
      <c r="M16" s="785"/>
      <c r="N16" s="785"/>
      <c r="O16" s="785"/>
      <c r="P16" s="786"/>
      <c r="Q16" s="784"/>
      <c r="R16" s="785"/>
      <c r="S16" s="785"/>
      <c r="T16" s="785"/>
      <c r="U16" s="785"/>
      <c r="V16" s="786"/>
      <c r="W16" s="784"/>
      <c r="X16" s="785"/>
      <c r="Y16" s="785"/>
      <c r="Z16" s="785"/>
      <c r="AA16" s="785"/>
      <c r="AB16" s="786"/>
      <c r="AC16" s="784"/>
      <c r="AD16" s="785"/>
      <c r="AE16" s="785"/>
      <c r="AF16" s="785"/>
      <c r="AG16" s="785"/>
      <c r="AH16" s="786"/>
      <c r="AI16" s="791"/>
      <c r="AJ16" s="792"/>
      <c r="AK16" s="793"/>
      <c r="AL16" s="791"/>
      <c r="AM16" s="792"/>
      <c r="AN16" s="793"/>
      <c r="AO16" s="791"/>
      <c r="AP16" s="792"/>
      <c r="AQ16" s="793"/>
      <c r="AR16" s="791"/>
      <c r="AS16" s="792"/>
      <c r="AT16" s="793"/>
      <c r="AU16" s="791"/>
      <c r="AV16" s="792"/>
      <c r="AW16" s="793"/>
      <c r="AX16" s="784"/>
      <c r="AY16" s="785"/>
      <c r="AZ16" s="785"/>
      <c r="BA16" s="785"/>
      <c r="BB16" s="785"/>
      <c r="BC16" s="786"/>
      <c r="BD16" s="812"/>
      <c r="BE16" s="813"/>
      <c r="BF16" s="813"/>
      <c r="BG16" s="814"/>
      <c r="BH16" s="791"/>
      <c r="BI16" s="792"/>
      <c r="BJ16" s="792"/>
      <c r="BK16" s="793"/>
      <c r="BL16" s="791"/>
      <c r="BM16" s="792"/>
      <c r="BN16" s="792"/>
      <c r="BO16" s="793"/>
    </row>
    <row r="17" spans="2:67" ht="18" customHeight="1">
      <c r="B17" s="35" t="s">
        <v>127</v>
      </c>
      <c r="C17" s="805">
        <f>IF(ISBLANK('9号'!F10),"",'9号'!F10)</f>
      </c>
      <c r="D17" s="806"/>
      <c r="E17" s="806"/>
      <c r="F17" s="806"/>
      <c r="G17" s="806"/>
      <c r="H17" s="806"/>
      <c r="I17" s="806"/>
      <c r="J17" s="807"/>
      <c r="K17" s="784"/>
      <c r="L17" s="785"/>
      <c r="M17" s="785"/>
      <c r="N17" s="785"/>
      <c r="O17" s="785"/>
      <c r="P17" s="786"/>
      <c r="Q17" s="784"/>
      <c r="R17" s="785"/>
      <c r="S17" s="785"/>
      <c r="T17" s="785"/>
      <c r="U17" s="785"/>
      <c r="V17" s="786"/>
      <c r="W17" s="784"/>
      <c r="X17" s="785"/>
      <c r="Y17" s="785"/>
      <c r="Z17" s="785"/>
      <c r="AA17" s="785"/>
      <c r="AB17" s="786"/>
      <c r="AC17" s="784"/>
      <c r="AD17" s="785"/>
      <c r="AE17" s="785"/>
      <c r="AF17" s="785"/>
      <c r="AG17" s="785"/>
      <c r="AH17" s="786"/>
      <c r="AI17" s="791"/>
      <c r="AJ17" s="792"/>
      <c r="AK17" s="793"/>
      <c r="AL17" s="791"/>
      <c r="AM17" s="792"/>
      <c r="AN17" s="793"/>
      <c r="AO17" s="791"/>
      <c r="AP17" s="792"/>
      <c r="AQ17" s="793"/>
      <c r="AR17" s="791"/>
      <c r="AS17" s="792"/>
      <c r="AT17" s="793"/>
      <c r="AU17" s="791"/>
      <c r="AV17" s="792"/>
      <c r="AW17" s="793"/>
      <c r="AX17" s="784"/>
      <c r="AY17" s="785"/>
      <c r="AZ17" s="785"/>
      <c r="BA17" s="785"/>
      <c r="BB17" s="785"/>
      <c r="BC17" s="786"/>
      <c r="BD17" s="812"/>
      <c r="BE17" s="813"/>
      <c r="BF17" s="813"/>
      <c r="BG17" s="814"/>
      <c r="BH17" s="791"/>
      <c r="BI17" s="792"/>
      <c r="BJ17" s="792"/>
      <c r="BK17" s="793"/>
      <c r="BL17" s="791"/>
      <c r="BM17" s="792"/>
      <c r="BN17" s="792"/>
      <c r="BO17" s="793"/>
    </row>
    <row r="18" spans="2:67" ht="18" customHeight="1">
      <c r="B18" s="35" t="s">
        <v>128</v>
      </c>
      <c r="C18" s="805">
        <f>IF(ISBLANK('9号'!F11),"",'9号'!F11)</f>
      </c>
      <c r="D18" s="806"/>
      <c r="E18" s="806"/>
      <c r="F18" s="806"/>
      <c r="G18" s="806"/>
      <c r="H18" s="806"/>
      <c r="I18" s="806"/>
      <c r="J18" s="807"/>
      <c r="K18" s="784"/>
      <c r="L18" s="785"/>
      <c r="M18" s="785"/>
      <c r="N18" s="785"/>
      <c r="O18" s="785"/>
      <c r="P18" s="786"/>
      <c r="Q18" s="784"/>
      <c r="R18" s="785"/>
      <c r="S18" s="785"/>
      <c r="T18" s="785"/>
      <c r="U18" s="785"/>
      <c r="V18" s="786"/>
      <c r="W18" s="784"/>
      <c r="X18" s="785"/>
      <c r="Y18" s="785"/>
      <c r="Z18" s="785"/>
      <c r="AA18" s="785"/>
      <c r="AB18" s="786"/>
      <c r="AC18" s="784"/>
      <c r="AD18" s="785"/>
      <c r="AE18" s="785"/>
      <c r="AF18" s="785"/>
      <c r="AG18" s="785"/>
      <c r="AH18" s="786"/>
      <c r="AI18" s="791"/>
      <c r="AJ18" s="792"/>
      <c r="AK18" s="793"/>
      <c r="AL18" s="791"/>
      <c r="AM18" s="792"/>
      <c r="AN18" s="793"/>
      <c r="AO18" s="791"/>
      <c r="AP18" s="792"/>
      <c r="AQ18" s="793"/>
      <c r="AR18" s="791"/>
      <c r="AS18" s="792"/>
      <c r="AT18" s="793"/>
      <c r="AU18" s="791"/>
      <c r="AV18" s="792"/>
      <c r="AW18" s="793"/>
      <c r="AX18" s="784"/>
      <c r="AY18" s="785"/>
      <c r="AZ18" s="785"/>
      <c r="BA18" s="785"/>
      <c r="BB18" s="785"/>
      <c r="BC18" s="786"/>
      <c r="BD18" s="812"/>
      <c r="BE18" s="813"/>
      <c r="BF18" s="813"/>
      <c r="BG18" s="814"/>
      <c r="BH18" s="791"/>
      <c r="BI18" s="792"/>
      <c r="BJ18" s="792"/>
      <c r="BK18" s="793"/>
      <c r="BL18" s="791"/>
      <c r="BM18" s="792"/>
      <c r="BN18" s="792"/>
      <c r="BO18" s="793"/>
    </row>
    <row r="19" spans="2:67" ht="18" customHeight="1">
      <c r="B19" s="35" t="s">
        <v>129</v>
      </c>
      <c r="C19" s="805">
        <f>IF(ISBLANK('9号'!F12),"",'9号'!F12)</f>
      </c>
      <c r="D19" s="806"/>
      <c r="E19" s="806"/>
      <c r="F19" s="806"/>
      <c r="G19" s="806"/>
      <c r="H19" s="806"/>
      <c r="I19" s="806"/>
      <c r="J19" s="807"/>
      <c r="K19" s="784"/>
      <c r="L19" s="785"/>
      <c r="M19" s="785"/>
      <c r="N19" s="785"/>
      <c r="O19" s="785"/>
      <c r="P19" s="786"/>
      <c r="Q19" s="784"/>
      <c r="R19" s="785"/>
      <c r="S19" s="785"/>
      <c r="T19" s="785"/>
      <c r="U19" s="785"/>
      <c r="V19" s="786"/>
      <c r="W19" s="784"/>
      <c r="X19" s="785"/>
      <c r="Y19" s="785"/>
      <c r="Z19" s="785"/>
      <c r="AA19" s="785"/>
      <c r="AB19" s="786"/>
      <c r="AC19" s="784"/>
      <c r="AD19" s="785"/>
      <c r="AE19" s="785"/>
      <c r="AF19" s="785"/>
      <c r="AG19" s="785"/>
      <c r="AH19" s="786"/>
      <c r="AI19" s="791"/>
      <c r="AJ19" s="792"/>
      <c r="AK19" s="793"/>
      <c r="AL19" s="791"/>
      <c r="AM19" s="792"/>
      <c r="AN19" s="793"/>
      <c r="AO19" s="791"/>
      <c r="AP19" s="792"/>
      <c r="AQ19" s="793"/>
      <c r="AR19" s="791"/>
      <c r="AS19" s="792"/>
      <c r="AT19" s="793"/>
      <c r="AU19" s="791"/>
      <c r="AV19" s="792"/>
      <c r="AW19" s="793"/>
      <c r="AX19" s="784"/>
      <c r="AY19" s="785"/>
      <c r="AZ19" s="785"/>
      <c r="BA19" s="785"/>
      <c r="BB19" s="785"/>
      <c r="BC19" s="786"/>
      <c r="BD19" s="812"/>
      <c r="BE19" s="813"/>
      <c r="BF19" s="813"/>
      <c r="BG19" s="814"/>
      <c r="BH19" s="791"/>
      <c r="BI19" s="792"/>
      <c r="BJ19" s="792"/>
      <c r="BK19" s="793"/>
      <c r="BL19" s="791"/>
      <c r="BM19" s="792"/>
      <c r="BN19" s="792"/>
      <c r="BO19" s="793"/>
    </row>
    <row r="20" spans="2:67" ht="18" customHeight="1">
      <c r="B20" s="35" t="s">
        <v>130</v>
      </c>
      <c r="C20" s="805">
        <f>IF(ISBLANK('9号'!F13),"",'9号'!F13)</f>
      </c>
      <c r="D20" s="806"/>
      <c r="E20" s="806"/>
      <c r="F20" s="806"/>
      <c r="G20" s="806"/>
      <c r="H20" s="806"/>
      <c r="I20" s="806"/>
      <c r="J20" s="807"/>
      <c r="K20" s="784"/>
      <c r="L20" s="785"/>
      <c r="M20" s="785"/>
      <c r="N20" s="785"/>
      <c r="O20" s="785"/>
      <c r="P20" s="786"/>
      <c r="Q20" s="784"/>
      <c r="R20" s="785"/>
      <c r="S20" s="785"/>
      <c r="T20" s="785"/>
      <c r="U20" s="785"/>
      <c r="V20" s="786"/>
      <c r="W20" s="784"/>
      <c r="X20" s="785"/>
      <c r="Y20" s="785"/>
      <c r="Z20" s="785"/>
      <c r="AA20" s="785"/>
      <c r="AB20" s="786"/>
      <c r="AC20" s="784"/>
      <c r="AD20" s="785"/>
      <c r="AE20" s="785"/>
      <c r="AF20" s="785"/>
      <c r="AG20" s="785"/>
      <c r="AH20" s="786"/>
      <c r="AI20" s="791"/>
      <c r="AJ20" s="792"/>
      <c r="AK20" s="793"/>
      <c r="AL20" s="791"/>
      <c r="AM20" s="792"/>
      <c r="AN20" s="793"/>
      <c r="AO20" s="791"/>
      <c r="AP20" s="792"/>
      <c r="AQ20" s="793"/>
      <c r="AR20" s="791"/>
      <c r="AS20" s="792"/>
      <c r="AT20" s="793"/>
      <c r="AU20" s="791"/>
      <c r="AV20" s="792"/>
      <c r="AW20" s="793"/>
      <c r="AX20" s="784"/>
      <c r="AY20" s="785"/>
      <c r="AZ20" s="785"/>
      <c r="BA20" s="785"/>
      <c r="BB20" s="785"/>
      <c r="BC20" s="786"/>
      <c r="BD20" s="812"/>
      <c r="BE20" s="813"/>
      <c r="BF20" s="813"/>
      <c r="BG20" s="814"/>
      <c r="BH20" s="791"/>
      <c r="BI20" s="792"/>
      <c r="BJ20" s="792"/>
      <c r="BK20" s="793"/>
      <c r="BL20" s="791"/>
      <c r="BM20" s="792"/>
      <c r="BN20" s="792"/>
      <c r="BO20" s="793"/>
    </row>
    <row r="21" spans="2:67" ht="18" customHeight="1">
      <c r="B21" s="35" t="s">
        <v>131</v>
      </c>
      <c r="C21" s="805">
        <f>IF(ISBLANK('9号'!F14),"",'9号'!F14)</f>
      </c>
      <c r="D21" s="806"/>
      <c r="E21" s="806"/>
      <c r="F21" s="806"/>
      <c r="G21" s="806"/>
      <c r="H21" s="806"/>
      <c r="I21" s="806"/>
      <c r="J21" s="807"/>
      <c r="K21" s="784"/>
      <c r="L21" s="785"/>
      <c r="M21" s="785"/>
      <c r="N21" s="785"/>
      <c r="O21" s="785"/>
      <c r="P21" s="786"/>
      <c r="Q21" s="784"/>
      <c r="R21" s="785"/>
      <c r="S21" s="785"/>
      <c r="T21" s="785"/>
      <c r="U21" s="785"/>
      <c r="V21" s="786"/>
      <c r="W21" s="784"/>
      <c r="X21" s="785"/>
      <c r="Y21" s="785"/>
      <c r="Z21" s="785"/>
      <c r="AA21" s="785"/>
      <c r="AB21" s="786"/>
      <c r="AC21" s="784"/>
      <c r="AD21" s="785"/>
      <c r="AE21" s="785"/>
      <c r="AF21" s="785"/>
      <c r="AG21" s="785"/>
      <c r="AH21" s="786"/>
      <c r="AI21" s="791"/>
      <c r="AJ21" s="792"/>
      <c r="AK21" s="793"/>
      <c r="AL21" s="791"/>
      <c r="AM21" s="792"/>
      <c r="AN21" s="793"/>
      <c r="AO21" s="791"/>
      <c r="AP21" s="792"/>
      <c r="AQ21" s="793"/>
      <c r="AR21" s="791"/>
      <c r="AS21" s="792"/>
      <c r="AT21" s="793"/>
      <c r="AU21" s="791"/>
      <c r="AV21" s="792"/>
      <c r="AW21" s="793"/>
      <c r="AX21" s="784"/>
      <c r="AY21" s="785"/>
      <c r="AZ21" s="785"/>
      <c r="BA21" s="785"/>
      <c r="BB21" s="785"/>
      <c r="BC21" s="786"/>
      <c r="BD21" s="812"/>
      <c r="BE21" s="813"/>
      <c r="BF21" s="813"/>
      <c r="BG21" s="814"/>
      <c r="BH21" s="791"/>
      <c r="BI21" s="792"/>
      <c r="BJ21" s="792"/>
      <c r="BK21" s="793"/>
      <c r="BL21" s="791"/>
      <c r="BM21" s="792"/>
      <c r="BN21" s="792"/>
      <c r="BO21" s="793"/>
    </row>
    <row r="22" spans="2:67" ht="18" customHeight="1">
      <c r="B22" s="35" t="s">
        <v>132</v>
      </c>
      <c r="C22" s="805">
        <f>IF(ISBLANK('9号'!F15),"",'9号'!F15)</f>
      </c>
      <c r="D22" s="806"/>
      <c r="E22" s="806"/>
      <c r="F22" s="806"/>
      <c r="G22" s="806"/>
      <c r="H22" s="806"/>
      <c r="I22" s="806"/>
      <c r="J22" s="807"/>
      <c r="K22" s="784"/>
      <c r="L22" s="785"/>
      <c r="M22" s="785"/>
      <c r="N22" s="785"/>
      <c r="O22" s="785"/>
      <c r="P22" s="786"/>
      <c r="Q22" s="784"/>
      <c r="R22" s="785"/>
      <c r="S22" s="785"/>
      <c r="T22" s="785"/>
      <c r="U22" s="785"/>
      <c r="V22" s="786"/>
      <c r="W22" s="784"/>
      <c r="X22" s="785"/>
      <c r="Y22" s="785"/>
      <c r="Z22" s="785"/>
      <c r="AA22" s="785"/>
      <c r="AB22" s="786"/>
      <c r="AC22" s="784"/>
      <c r="AD22" s="785"/>
      <c r="AE22" s="785"/>
      <c r="AF22" s="785"/>
      <c r="AG22" s="785"/>
      <c r="AH22" s="786"/>
      <c r="AI22" s="791"/>
      <c r="AJ22" s="792"/>
      <c r="AK22" s="793"/>
      <c r="AL22" s="791"/>
      <c r="AM22" s="792"/>
      <c r="AN22" s="793"/>
      <c r="AO22" s="791"/>
      <c r="AP22" s="792"/>
      <c r="AQ22" s="793"/>
      <c r="AR22" s="791"/>
      <c r="AS22" s="792"/>
      <c r="AT22" s="793"/>
      <c r="AU22" s="791"/>
      <c r="AV22" s="792"/>
      <c r="AW22" s="793"/>
      <c r="AX22" s="784"/>
      <c r="AY22" s="785"/>
      <c r="AZ22" s="785"/>
      <c r="BA22" s="785"/>
      <c r="BB22" s="785"/>
      <c r="BC22" s="786"/>
      <c r="BD22" s="812"/>
      <c r="BE22" s="813"/>
      <c r="BF22" s="813"/>
      <c r="BG22" s="814"/>
      <c r="BH22" s="791"/>
      <c r="BI22" s="792"/>
      <c r="BJ22" s="792"/>
      <c r="BK22" s="793"/>
      <c r="BL22" s="791"/>
      <c r="BM22" s="792"/>
      <c r="BN22" s="792"/>
      <c r="BO22" s="793"/>
    </row>
    <row r="23" spans="2:67" ht="18" customHeight="1">
      <c r="B23" s="35" t="s">
        <v>133</v>
      </c>
      <c r="C23" s="805">
        <f>IF(ISBLANK('9号'!F16),"",'9号'!F16)</f>
      </c>
      <c r="D23" s="806"/>
      <c r="E23" s="806"/>
      <c r="F23" s="806"/>
      <c r="G23" s="806"/>
      <c r="H23" s="806"/>
      <c r="I23" s="806"/>
      <c r="J23" s="807"/>
      <c r="K23" s="784"/>
      <c r="L23" s="785"/>
      <c r="M23" s="785"/>
      <c r="N23" s="785"/>
      <c r="O23" s="785"/>
      <c r="P23" s="786"/>
      <c r="Q23" s="784"/>
      <c r="R23" s="785"/>
      <c r="S23" s="785"/>
      <c r="T23" s="785"/>
      <c r="U23" s="785"/>
      <c r="V23" s="786"/>
      <c r="W23" s="784"/>
      <c r="X23" s="785"/>
      <c r="Y23" s="785"/>
      <c r="Z23" s="785"/>
      <c r="AA23" s="785"/>
      <c r="AB23" s="786"/>
      <c r="AC23" s="784"/>
      <c r="AD23" s="785"/>
      <c r="AE23" s="785"/>
      <c r="AF23" s="785"/>
      <c r="AG23" s="785"/>
      <c r="AH23" s="786"/>
      <c r="AI23" s="791"/>
      <c r="AJ23" s="792"/>
      <c r="AK23" s="793"/>
      <c r="AL23" s="791"/>
      <c r="AM23" s="792"/>
      <c r="AN23" s="793"/>
      <c r="AO23" s="791"/>
      <c r="AP23" s="792"/>
      <c r="AQ23" s="793"/>
      <c r="AR23" s="791"/>
      <c r="AS23" s="792"/>
      <c r="AT23" s="793"/>
      <c r="AU23" s="791"/>
      <c r="AV23" s="792"/>
      <c r="AW23" s="793"/>
      <c r="AX23" s="784"/>
      <c r="AY23" s="785"/>
      <c r="AZ23" s="785"/>
      <c r="BA23" s="785"/>
      <c r="BB23" s="785"/>
      <c r="BC23" s="786"/>
      <c r="BD23" s="812"/>
      <c r="BE23" s="813"/>
      <c r="BF23" s="813"/>
      <c r="BG23" s="814"/>
      <c r="BH23" s="791"/>
      <c r="BI23" s="792"/>
      <c r="BJ23" s="792"/>
      <c r="BK23" s="793"/>
      <c r="BL23" s="791"/>
      <c r="BM23" s="792"/>
      <c r="BN23" s="792"/>
      <c r="BO23" s="793"/>
    </row>
    <row r="24" spans="2:67" ht="18" customHeight="1">
      <c r="B24" s="35"/>
      <c r="C24" s="797" t="s">
        <v>212</v>
      </c>
      <c r="D24" s="798"/>
      <c r="E24" s="798"/>
      <c r="F24" s="798"/>
      <c r="G24" s="798"/>
      <c r="H24" s="798"/>
      <c r="I24" s="798"/>
      <c r="J24" s="799"/>
      <c r="K24" s="794" t="s">
        <v>94</v>
      </c>
      <c r="L24" s="803"/>
      <c r="M24" s="803"/>
      <c r="N24" s="803"/>
      <c r="O24" s="803"/>
      <c r="P24" s="804"/>
      <c r="Q24" s="794" t="s">
        <v>94</v>
      </c>
      <c r="R24" s="803"/>
      <c r="S24" s="803"/>
      <c r="T24" s="803"/>
      <c r="U24" s="803"/>
      <c r="V24" s="804"/>
      <c r="W24" s="794" t="s">
        <v>94</v>
      </c>
      <c r="X24" s="803"/>
      <c r="Y24" s="803"/>
      <c r="Z24" s="803"/>
      <c r="AA24" s="803"/>
      <c r="AB24" s="804"/>
      <c r="AC24" s="794" t="s">
        <v>94</v>
      </c>
      <c r="AD24" s="803"/>
      <c r="AE24" s="803"/>
      <c r="AF24" s="803"/>
      <c r="AG24" s="803"/>
      <c r="AH24" s="804"/>
      <c r="AI24" s="794" t="s">
        <v>202</v>
      </c>
      <c r="AJ24" s="795"/>
      <c r="AK24" s="796"/>
      <c r="AL24" s="794" t="s">
        <v>202</v>
      </c>
      <c r="AM24" s="795"/>
      <c r="AN24" s="796"/>
      <c r="AO24" s="794" t="s">
        <v>202</v>
      </c>
      <c r="AP24" s="795"/>
      <c r="AQ24" s="796"/>
      <c r="AR24" s="794" t="s">
        <v>202</v>
      </c>
      <c r="AS24" s="795"/>
      <c r="AT24" s="796"/>
      <c r="AU24" s="794" t="s">
        <v>202</v>
      </c>
      <c r="AV24" s="795"/>
      <c r="AW24" s="796"/>
      <c r="AX24" s="794" t="s">
        <v>94</v>
      </c>
      <c r="AY24" s="803"/>
      <c r="AZ24" s="803"/>
      <c r="BA24" s="803"/>
      <c r="BB24" s="803"/>
      <c r="BC24" s="804"/>
      <c r="BD24" s="794" t="s">
        <v>94</v>
      </c>
      <c r="BE24" s="803"/>
      <c r="BF24" s="803"/>
      <c r="BG24" s="804"/>
      <c r="BH24" s="794" t="s">
        <v>93</v>
      </c>
      <c r="BI24" s="803"/>
      <c r="BJ24" s="803"/>
      <c r="BK24" s="804"/>
      <c r="BL24" s="794" t="s">
        <v>93</v>
      </c>
      <c r="BM24" s="803"/>
      <c r="BN24" s="803"/>
      <c r="BO24" s="804"/>
    </row>
    <row r="25" spans="3:67" ht="16.5" customHeight="1">
      <c r="C25" s="800"/>
      <c r="D25" s="801"/>
      <c r="E25" s="801"/>
      <c r="F25" s="801"/>
      <c r="G25" s="801"/>
      <c r="H25" s="801"/>
      <c r="I25" s="801"/>
      <c r="J25" s="802"/>
      <c r="K25" s="808">
        <f>SUM(K13:P23)</f>
        <v>0</v>
      </c>
      <c r="L25" s="809"/>
      <c r="M25" s="809"/>
      <c r="N25" s="809"/>
      <c r="O25" s="809"/>
      <c r="P25" s="810"/>
      <c r="Q25" s="808">
        <f>SUM(Q13:V23)</f>
        <v>0</v>
      </c>
      <c r="R25" s="809"/>
      <c r="S25" s="809"/>
      <c r="T25" s="809"/>
      <c r="U25" s="809"/>
      <c r="V25" s="810"/>
      <c r="W25" s="808">
        <f>SUM(W13:AB23)</f>
        <v>0</v>
      </c>
      <c r="X25" s="809"/>
      <c r="Y25" s="809"/>
      <c r="Z25" s="809"/>
      <c r="AA25" s="809"/>
      <c r="AB25" s="810"/>
      <c r="AC25" s="808">
        <f>SUM(AC13:AH23)</f>
        <v>0</v>
      </c>
      <c r="AD25" s="809"/>
      <c r="AE25" s="809"/>
      <c r="AF25" s="809"/>
      <c r="AG25" s="809"/>
      <c r="AH25" s="810"/>
      <c r="AI25" s="808">
        <f>SUM(AI13:AK23)</f>
        <v>0</v>
      </c>
      <c r="AJ25" s="809"/>
      <c r="AK25" s="810"/>
      <c r="AL25" s="808">
        <f>SUM(AL13:AN23)</f>
        <v>0</v>
      </c>
      <c r="AM25" s="809"/>
      <c r="AN25" s="810"/>
      <c r="AO25" s="808">
        <f>SUM(AO13:AQ23)</f>
        <v>0</v>
      </c>
      <c r="AP25" s="809"/>
      <c r="AQ25" s="810"/>
      <c r="AR25" s="808">
        <f>SUM(AR13:AT23)</f>
        <v>0</v>
      </c>
      <c r="AS25" s="809"/>
      <c r="AT25" s="810"/>
      <c r="AU25" s="808">
        <f>SUM(AU13:AW23)</f>
        <v>0</v>
      </c>
      <c r="AV25" s="809"/>
      <c r="AW25" s="810"/>
      <c r="AX25" s="808">
        <f>SUM(AX13:BC23)</f>
        <v>0</v>
      </c>
      <c r="AY25" s="809"/>
      <c r="AZ25" s="809"/>
      <c r="BA25" s="809"/>
      <c r="BB25" s="809"/>
      <c r="BC25" s="810"/>
      <c r="BD25" s="808">
        <f>SUM(BD13:BG23)</f>
        <v>0</v>
      </c>
      <c r="BE25" s="809"/>
      <c r="BF25" s="809"/>
      <c r="BG25" s="810"/>
      <c r="BH25" s="808">
        <f>IF(ISERROR(ROUND(AVERAGE(BH13:BK23),0)),"",ROUND(AVERAGE(BH13:BK23),0))</f>
      </c>
      <c r="BI25" s="809"/>
      <c r="BJ25" s="809"/>
      <c r="BK25" s="810"/>
      <c r="BL25" s="808">
        <f>IF(ISERROR(ROUND(AVERAGE(BL13:BO23),0)),"",ROUND(AVERAGE(BL13:BO23),0))</f>
      </c>
      <c r="BM25" s="809"/>
      <c r="BN25" s="809"/>
      <c r="BO25" s="810"/>
    </row>
    <row r="26" ht="11.25" customHeight="1">
      <c r="BH26" s="48" t="s">
        <v>292</v>
      </c>
    </row>
    <row r="27" spans="2:67" ht="36.75" customHeight="1">
      <c r="B27" s="751" t="s">
        <v>48</v>
      </c>
      <c r="C27" s="752"/>
      <c r="D27" s="753" t="s">
        <v>593</v>
      </c>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3"/>
      <c r="AZ27" s="753"/>
      <c r="BA27" s="753"/>
      <c r="BB27" s="753"/>
      <c r="BC27" s="753"/>
      <c r="BD27" s="753"/>
      <c r="BE27" s="753"/>
      <c r="BF27" s="753"/>
      <c r="BG27" s="753"/>
      <c r="BH27" s="753"/>
      <c r="BI27" s="753"/>
      <c r="BJ27" s="753"/>
      <c r="BK27" s="753"/>
      <c r="BL27" s="753"/>
      <c r="BM27" s="753"/>
      <c r="BN27" s="753"/>
      <c r="BO27" s="753"/>
    </row>
    <row r="28" spans="1:82" ht="18" customHeight="1">
      <c r="A28" s="83"/>
      <c r="B28" s="83" t="s">
        <v>208</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22"/>
      <c r="BW28" s="22"/>
      <c r="BX28" s="22"/>
      <c r="BY28" s="22"/>
      <c r="BZ28" s="22"/>
      <c r="CA28" s="22"/>
      <c r="CB28" s="22"/>
      <c r="CC28" s="22"/>
      <c r="CD28" s="22"/>
    </row>
    <row r="29" spans="2:97" s="22" customFormat="1" ht="40.5" customHeight="1">
      <c r="B29" s="783" t="s">
        <v>122</v>
      </c>
      <c r="C29" s="783"/>
      <c r="D29" s="783"/>
      <c r="E29" s="783"/>
      <c r="F29" s="770" t="s">
        <v>121</v>
      </c>
      <c r="G29" s="771"/>
      <c r="H29" s="771"/>
      <c r="I29" s="771"/>
      <c r="J29" s="771"/>
      <c r="K29" s="772"/>
      <c r="L29" s="770" t="s">
        <v>120</v>
      </c>
      <c r="M29" s="771"/>
      <c r="N29" s="771"/>
      <c r="O29" s="771"/>
      <c r="P29" s="771"/>
      <c r="Q29" s="772"/>
      <c r="R29" s="773" t="s">
        <v>118</v>
      </c>
      <c r="S29" s="773"/>
      <c r="T29" s="811" t="s">
        <v>207</v>
      </c>
      <c r="U29" s="773"/>
      <c r="V29" s="773" t="s">
        <v>205</v>
      </c>
      <c r="W29" s="773"/>
      <c r="X29" s="773" t="s">
        <v>119</v>
      </c>
      <c r="Y29" s="773"/>
      <c r="Z29" s="773" t="s">
        <v>52</v>
      </c>
      <c r="AA29" s="773"/>
      <c r="AB29" s="773" t="s">
        <v>92</v>
      </c>
      <c r="AC29" s="773"/>
      <c r="AD29" s="773"/>
      <c r="AE29" s="773"/>
      <c r="AF29" s="770" t="s">
        <v>206</v>
      </c>
      <c r="AG29" s="771"/>
      <c r="AH29" s="771"/>
      <c r="AI29" s="772"/>
      <c r="AJ29" s="787" t="s">
        <v>293</v>
      </c>
      <c r="AK29" s="787"/>
      <c r="AL29" s="787"/>
      <c r="AM29" s="787" t="s">
        <v>294</v>
      </c>
      <c r="AN29" s="787"/>
      <c r="AO29" s="787"/>
      <c r="AP29" s="775" t="s">
        <v>295</v>
      </c>
      <c r="AQ29" s="776"/>
      <c r="AR29" s="777"/>
      <c r="AS29" s="775" t="s">
        <v>296</v>
      </c>
      <c r="AT29" s="776"/>
      <c r="AU29" s="777"/>
      <c r="AV29" s="787" t="s">
        <v>297</v>
      </c>
      <c r="AW29" s="787"/>
      <c r="AX29" s="787"/>
      <c r="AY29" s="788" t="s">
        <v>298</v>
      </c>
      <c r="AZ29" s="789"/>
      <c r="BA29" s="790"/>
      <c r="CJ29" s="60" t="s">
        <v>122</v>
      </c>
      <c r="CK29" s="60" t="s">
        <v>198</v>
      </c>
      <c r="CL29" s="60" t="s">
        <v>197</v>
      </c>
      <c r="CM29" s="60" t="s">
        <v>118</v>
      </c>
      <c r="CN29" s="60" t="s">
        <v>119</v>
      </c>
      <c r="CO29" s="60" t="s">
        <v>52</v>
      </c>
      <c r="CP29" s="60" t="s">
        <v>92</v>
      </c>
      <c r="CQ29" s="60" t="s">
        <v>199</v>
      </c>
      <c r="CR29" s="60" t="s">
        <v>200</v>
      </c>
      <c r="CS29" s="60" t="s">
        <v>201</v>
      </c>
    </row>
    <row r="30" spans="2:97" s="22" customFormat="1" ht="16.5" customHeight="1">
      <c r="B30" s="781"/>
      <c r="C30" s="781"/>
      <c r="D30" s="782"/>
      <c r="E30" s="782"/>
      <c r="F30" s="778"/>
      <c r="G30" s="779"/>
      <c r="H30" s="779"/>
      <c r="I30" s="779"/>
      <c r="J30" s="779"/>
      <c r="K30" s="780"/>
      <c r="L30" s="778"/>
      <c r="M30" s="779"/>
      <c r="N30" s="779"/>
      <c r="O30" s="779"/>
      <c r="P30" s="779"/>
      <c r="Q30" s="780"/>
      <c r="R30" s="765"/>
      <c r="S30" s="765"/>
      <c r="T30" s="765"/>
      <c r="U30" s="765"/>
      <c r="V30" s="765"/>
      <c r="W30" s="765"/>
      <c r="X30" s="765"/>
      <c r="Y30" s="765"/>
      <c r="Z30" s="765"/>
      <c r="AA30" s="765"/>
      <c r="AB30" s="769"/>
      <c r="AC30" s="765"/>
      <c r="AD30" s="765"/>
      <c r="AE30" s="765"/>
      <c r="AF30" s="766"/>
      <c r="AG30" s="767"/>
      <c r="AH30" s="767"/>
      <c r="AI30" s="768"/>
      <c r="AJ30" s="774"/>
      <c r="AK30" s="774"/>
      <c r="AL30" s="774"/>
      <c r="AM30" s="774"/>
      <c r="AN30" s="774"/>
      <c r="AO30" s="774"/>
      <c r="AP30" s="774"/>
      <c r="AQ30" s="774"/>
      <c r="AR30" s="774"/>
      <c r="AS30" s="774"/>
      <c r="AT30" s="774"/>
      <c r="AU30" s="774"/>
      <c r="AV30" s="774"/>
      <c r="AW30" s="774"/>
      <c r="AX30" s="774"/>
      <c r="AY30" s="774"/>
      <c r="AZ30" s="774"/>
      <c r="BA30" s="774"/>
      <c r="CJ30" s="45">
        <f>D30</f>
        <v>0</v>
      </c>
      <c r="CK30" s="59">
        <f>F30</f>
        <v>0</v>
      </c>
      <c r="CL30" s="57">
        <f>N30</f>
        <v>0</v>
      </c>
      <c r="CM30" s="45">
        <f>R30</f>
        <v>0</v>
      </c>
      <c r="CN30" s="45" t="e">
        <f>#REF!</f>
        <v>#REF!</v>
      </c>
      <c r="CO30" s="45" t="e">
        <f>#REF!</f>
        <v>#REF!</v>
      </c>
      <c r="CP30" s="57" t="e">
        <f>#REF!</f>
        <v>#REF!</v>
      </c>
      <c r="CQ30" s="57" t="e">
        <f>#REF!</f>
        <v>#REF!</v>
      </c>
      <c r="CR30" s="57" t="e">
        <f>#REF!</f>
        <v>#REF!</v>
      </c>
      <c r="CS30" s="57" t="e">
        <f>#REF!</f>
        <v>#REF!</v>
      </c>
    </row>
    <row r="31" spans="2:97" s="22" customFormat="1" ht="16.5" customHeight="1">
      <c r="B31" s="781"/>
      <c r="C31" s="781"/>
      <c r="D31" s="782"/>
      <c r="E31" s="782"/>
      <c r="F31" s="778"/>
      <c r="G31" s="779"/>
      <c r="H31" s="779"/>
      <c r="I31" s="779"/>
      <c r="J31" s="779"/>
      <c r="K31" s="780"/>
      <c r="L31" s="778"/>
      <c r="M31" s="779"/>
      <c r="N31" s="779"/>
      <c r="O31" s="779"/>
      <c r="P31" s="779"/>
      <c r="Q31" s="780"/>
      <c r="R31" s="765"/>
      <c r="S31" s="765"/>
      <c r="T31" s="765"/>
      <c r="U31" s="765"/>
      <c r="V31" s="765"/>
      <c r="W31" s="765"/>
      <c r="X31" s="765"/>
      <c r="Y31" s="765"/>
      <c r="Z31" s="765"/>
      <c r="AA31" s="765"/>
      <c r="AB31" s="769"/>
      <c r="AC31" s="765"/>
      <c r="AD31" s="765"/>
      <c r="AE31" s="765"/>
      <c r="AF31" s="766"/>
      <c r="AG31" s="767"/>
      <c r="AH31" s="767"/>
      <c r="AI31" s="768"/>
      <c r="AJ31" s="774"/>
      <c r="AK31" s="774"/>
      <c r="AL31" s="774"/>
      <c r="AM31" s="774"/>
      <c r="AN31" s="774"/>
      <c r="AO31" s="774"/>
      <c r="AP31" s="774"/>
      <c r="AQ31" s="774"/>
      <c r="AR31" s="774"/>
      <c r="AS31" s="774"/>
      <c r="AT31" s="774"/>
      <c r="AU31" s="774"/>
      <c r="AV31" s="774"/>
      <c r="AW31" s="774"/>
      <c r="AX31" s="774"/>
      <c r="AY31" s="774"/>
      <c r="AZ31" s="774"/>
      <c r="BA31" s="774"/>
      <c r="CJ31" s="45">
        <f aca="true" t="shared" si="0" ref="CJ31:CJ41">D31</f>
        <v>0</v>
      </c>
      <c r="CK31" s="59">
        <f aca="true" t="shared" si="1" ref="CK31:CK41">F31</f>
        <v>0</v>
      </c>
      <c r="CL31" s="57">
        <f aca="true" t="shared" si="2" ref="CL31:CL41">N31</f>
        <v>0</v>
      </c>
      <c r="CM31" s="45">
        <f aca="true" t="shared" si="3" ref="CM31:CM41">R31</f>
        <v>0</v>
      </c>
      <c r="CN31" s="45" t="e">
        <f>#REF!</f>
        <v>#REF!</v>
      </c>
      <c r="CO31" s="45" t="e">
        <f>#REF!</f>
        <v>#REF!</v>
      </c>
      <c r="CP31" s="57" t="e">
        <f>#REF!</f>
        <v>#REF!</v>
      </c>
      <c r="CQ31" s="57" t="e">
        <f>#REF!</f>
        <v>#REF!</v>
      </c>
      <c r="CR31" s="57" t="e">
        <f>#REF!</f>
        <v>#REF!</v>
      </c>
      <c r="CS31" s="57" t="e">
        <f>#REF!</f>
        <v>#REF!</v>
      </c>
    </row>
    <row r="32" spans="2:97" s="22" customFormat="1" ht="16.5" customHeight="1">
      <c r="B32" s="781"/>
      <c r="C32" s="781"/>
      <c r="D32" s="782"/>
      <c r="E32" s="782"/>
      <c r="F32" s="778"/>
      <c r="G32" s="779"/>
      <c r="H32" s="779"/>
      <c r="I32" s="779"/>
      <c r="J32" s="779"/>
      <c r="K32" s="780"/>
      <c r="L32" s="778"/>
      <c r="M32" s="779"/>
      <c r="N32" s="779"/>
      <c r="O32" s="779"/>
      <c r="P32" s="779"/>
      <c r="Q32" s="780"/>
      <c r="R32" s="765"/>
      <c r="S32" s="765"/>
      <c r="T32" s="765"/>
      <c r="U32" s="765"/>
      <c r="V32" s="765"/>
      <c r="W32" s="765"/>
      <c r="X32" s="765"/>
      <c r="Y32" s="765"/>
      <c r="Z32" s="765"/>
      <c r="AA32" s="765"/>
      <c r="AB32" s="769"/>
      <c r="AC32" s="765"/>
      <c r="AD32" s="765"/>
      <c r="AE32" s="765"/>
      <c r="AF32" s="766"/>
      <c r="AG32" s="767"/>
      <c r="AH32" s="767"/>
      <c r="AI32" s="768"/>
      <c r="AJ32" s="774"/>
      <c r="AK32" s="774"/>
      <c r="AL32" s="774"/>
      <c r="AM32" s="774"/>
      <c r="AN32" s="774"/>
      <c r="AO32" s="774"/>
      <c r="AP32" s="774"/>
      <c r="AQ32" s="774"/>
      <c r="AR32" s="774"/>
      <c r="AS32" s="774"/>
      <c r="AT32" s="774"/>
      <c r="AU32" s="774"/>
      <c r="AV32" s="774"/>
      <c r="AW32" s="774"/>
      <c r="AX32" s="774"/>
      <c r="AY32" s="774"/>
      <c r="AZ32" s="774"/>
      <c r="BA32" s="774"/>
      <c r="CJ32" s="45">
        <f t="shared" si="0"/>
        <v>0</v>
      </c>
      <c r="CK32" s="59">
        <f t="shared" si="1"/>
        <v>0</v>
      </c>
      <c r="CL32" s="57">
        <f t="shared" si="2"/>
        <v>0</v>
      </c>
      <c r="CM32" s="45">
        <f t="shared" si="3"/>
        <v>0</v>
      </c>
      <c r="CN32" s="45" t="e">
        <f>#REF!</f>
        <v>#REF!</v>
      </c>
      <c r="CO32" s="45" t="e">
        <f>#REF!</f>
        <v>#REF!</v>
      </c>
      <c r="CP32" s="57" t="e">
        <f>#REF!</f>
        <v>#REF!</v>
      </c>
      <c r="CQ32" s="57" t="e">
        <f>#REF!</f>
        <v>#REF!</v>
      </c>
      <c r="CR32" s="57" t="e">
        <f>#REF!</f>
        <v>#REF!</v>
      </c>
      <c r="CS32" s="57" t="e">
        <f>#REF!</f>
        <v>#REF!</v>
      </c>
    </row>
    <row r="33" spans="2:97" s="22" customFormat="1" ht="16.5" customHeight="1">
      <c r="B33" s="781"/>
      <c r="C33" s="781"/>
      <c r="D33" s="782"/>
      <c r="E33" s="782"/>
      <c r="F33" s="778"/>
      <c r="G33" s="779"/>
      <c r="H33" s="779"/>
      <c r="I33" s="779"/>
      <c r="J33" s="779"/>
      <c r="K33" s="780"/>
      <c r="L33" s="778"/>
      <c r="M33" s="779"/>
      <c r="N33" s="779"/>
      <c r="O33" s="779"/>
      <c r="P33" s="779"/>
      <c r="Q33" s="780"/>
      <c r="R33" s="765"/>
      <c r="S33" s="765"/>
      <c r="T33" s="765"/>
      <c r="U33" s="765"/>
      <c r="V33" s="765"/>
      <c r="W33" s="765"/>
      <c r="X33" s="765"/>
      <c r="Y33" s="765"/>
      <c r="Z33" s="765"/>
      <c r="AA33" s="765"/>
      <c r="AB33" s="769"/>
      <c r="AC33" s="765"/>
      <c r="AD33" s="765"/>
      <c r="AE33" s="765"/>
      <c r="AF33" s="766"/>
      <c r="AG33" s="767"/>
      <c r="AH33" s="767"/>
      <c r="AI33" s="768"/>
      <c r="AJ33" s="774"/>
      <c r="AK33" s="774"/>
      <c r="AL33" s="774"/>
      <c r="AM33" s="774"/>
      <c r="AN33" s="774"/>
      <c r="AO33" s="774"/>
      <c r="AP33" s="774"/>
      <c r="AQ33" s="774"/>
      <c r="AR33" s="774"/>
      <c r="AS33" s="774"/>
      <c r="AT33" s="774"/>
      <c r="AU33" s="774"/>
      <c r="AV33" s="774"/>
      <c r="AW33" s="774"/>
      <c r="AX33" s="774"/>
      <c r="AY33" s="774"/>
      <c r="AZ33" s="774"/>
      <c r="BA33" s="774"/>
      <c r="CJ33" s="45">
        <f t="shared" si="0"/>
        <v>0</v>
      </c>
      <c r="CK33" s="59">
        <f t="shared" si="1"/>
        <v>0</v>
      </c>
      <c r="CL33" s="57">
        <f t="shared" si="2"/>
        <v>0</v>
      </c>
      <c r="CM33" s="45">
        <f t="shared" si="3"/>
        <v>0</v>
      </c>
      <c r="CN33" s="45" t="e">
        <f>#REF!</f>
        <v>#REF!</v>
      </c>
      <c r="CO33" s="45" t="e">
        <f>#REF!</f>
        <v>#REF!</v>
      </c>
      <c r="CP33" s="57" t="e">
        <f>#REF!</f>
        <v>#REF!</v>
      </c>
      <c r="CQ33" s="57" t="e">
        <f>#REF!</f>
        <v>#REF!</v>
      </c>
      <c r="CR33" s="57" t="e">
        <f>#REF!</f>
        <v>#REF!</v>
      </c>
      <c r="CS33" s="57" t="e">
        <f>#REF!</f>
        <v>#REF!</v>
      </c>
    </row>
    <row r="34" spans="2:97" s="22" customFormat="1" ht="16.5" customHeight="1">
      <c r="B34" s="781"/>
      <c r="C34" s="781"/>
      <c r="D34" s="782"/>
      <c r="E34" s="782"/>
      <c r="F34" s="778"/>
      <c r="G34" s="779"/>
      <c r="H34" s="779"/>
      <c r="I34" s="779"/>
      <c r="J34" s="779"/>
      <c r="K34" s="780"/>
      <c r="L34" s="778"/>
      <c r="M34" s="779"/>
      <c r="N34" s="779"/>
      <c r="O34" s="779"/>
      <c r="P34" s="779"/>
      <c r="Q34" s="780"/>
      <c r="R34" s="765"/>
      <c r="S34" s="765"/>
      <c r="T34" s="765"/>
      <c r="U34" s="765"/>
      <c r="V34" s="765"/>
      <c r="W34" s="765"/>
      <c r="X34" s="765"/>
      <c r="Y34" s="765"/>
      <c r="Z34" s="765"/>
      <c r="AA34" s="765"/>
      <c r="AB34" s="769"/>
      <c r="AC34" s="765"/>
      <c r="AD34" s="765"/>
      <c r="AE34" s="765"/>
      <c r="AF34" s="766"/>
      <c r="AG34" s="767"/>
      <c r="AH34" s="767"/>
      <c r="AI34" s="768"/>
      <c r="AJ34" s="774"/>
      <c r="AK34" s="774"/>
      <c r="AL34" s="774"/>
      <c r="AM34" s="774"/>
      <c r="AN34" s="774"/>
      <c r="AO34" s="774"/>
      <c r="AP34" s="774"/>
      <c r="AQ34" s="774"/>
      <c r="AR34" s="774"/>
      <c r="AS34" s="774"/>
      <c r="AT34" s="774"/>
      <c r="AU34" s="774"/>
      <c r="AV34" s="774"/>
      <c r="AW34" s="774"/>
      <c r="AX34" s="774"/>
      <c r="AY34" s="774"/>
      <c r="AZ34" s="774"/>
      <c r="BA34" s="774"/>
      <c r="CJ34" s="45">
        <f t="shared" si="0"/>
        <v>0</v>
      </c>
      <c r="CK34" s="59">
        <f t="shared" si="1"/>
        <v>0</v>
      </c>
      <c r="CL34" s="57">
        <f t="shared" si="2"/>
        <v>0</v>
      </c>
      <c r="CM34" s="45">
        <f t="shared" si="3"/>
        <v>0</v>
      </c>
      <c r="CN34" s="45" t="e">
        <f>#REF!</f>
        <v>#REF!</v>
      </c>
      <c r="CO34" s="45" t="e">
        <f>#REF!</f>
        <v>#REF!</v>
      </c>
      <c r="CP34" s="57" t="e">
        <f>#REF!</f>
        <v>#REF!</v>
      </c>
      <c r="CQ34" s="57" t="e">
        <f>#REF!</f>
        <v>#REF!</v>
      </c>
      <c r="CR34" s="57" t="e">
        <f>#REF!</f>
        <v>#REF!</v>
      </c>
      <c r="CS34" s="57" t="e">
        <f>#REF!</f>
        <v>#REF!</v>
      </c>
    </row>
    <row r="35" spans="2:97" s="22" customFormat="1" ht="16.5" customHeight="1">
      <c r="B35" s="781"/>
      <c r="C35" s="781"/>
      <c r="D35" s="782"/>
      <c r="E35" s="782"/>
      <c r="F35" s="778"/>
      <c r="G35" s="779"/>
      <c r="H35" s="779"/>
      <c r="I35" s="779"/>
      <c r="J35" s="779"/>
      <c r="K35" s="780"/>
      <c r="L35" s="778"/>
      <c r="M35" s="779"/>
      <c r="N35" s="779"/>
      <c r="O35" s="779"/>
      <c r="P35" s="779"/>
      <c r="Q35" s="780"/>
      <c r="R35" s="765"/>
      <c r="S35" s="765"/>
      <c r="T35" s="765"/>
      <c r="U35" s="765"/>
      <c r="V35" s="765"/>
      <c r="W35" s="765"/>
      <c r="X35" s="765"/>
      <c r="Y35" s="765"/>
      <c r="Z35" s="765"/>
      <c r="AA35" s="765"/>
      <c r="AB35" s="769"/>
      <c r="AC35" s="765"/>
      <c r="AD35" s="765"/>
      <c r="AE35" s="765"/>
      <c r="AF35" s="766"/>
      <c r="AG35" s="767"/>
      <c r="AH35" s="767"/>
      <c r="AI35" s="768"/>
      <c r="AJ35" s="774"/>
      <c r="AK35" s="774"/>
      <c r="AL35" s="774"/>
      <c r="AM35" s="774"/>
      <c r="AN35" s="774"/>
      <c r="AO35" s="774"/>
      <c r="AP35" s="774"/>
      <c r="AQ35" s="774"/>
      <c r="AR35" s="774"/>
      <c r="AS35" s="774"/>
      <c r="AT35" s="774"/>
      <c r="AU35" s="774"/>
      <c r="AV35" s="774"/>
      <c r="AW35" s="774"/>
      <c r="AX35" s="774"/>
      <c r="AY35" s="774"/>
      <c r="AZ35" s="774"/>
      <c r="BA35" s="774"/>
      <c r="CJ35" s="45">
        <f t="shared" si="0"/>
        <v>0</v>
      </c>
      <c r="CK35" s="59">
        <f t="shared" si="1"/>
        <v>0</v>
      </c>
      <c r="CL35" s="57">
        <f t="shared" si="2"/>
        <v>0</v>
      </c>
      <c r="CM35" s="45">
        <f t="shared" si="3"/>
        <v>0</v>
      </c>
      <c r="CN35" s="45" t="e">
        <f>#REF!</f>
        <v>#REF!</v>
      </c>
      <c r="CO35" s="45" t="e">
        <f>#REF!</f>
        <v>#REF!</v>
      </c>
      <c r="CP35" s="57" t="e">
        <f>#REF!</f>
        <v>#REF!</v>
      </c>
      <c r="CQ35" s="57" t="e">
        <f>#REF!</f>
        <v>#REF!</v>
      </c>
      <c r="CR35" s="57" t="e">
        <f>#REF!</f>
        <v>#REF!</v>
      </c>
      <c r="CS35" s="57" t="e">
        <f>#REF!</f>
        <v>#REF!</v>
      </c>
    </row>
    <row r="36" spans="2:97" s="22" customFormat="1" ht="16.5" customHeight="1">
      <c r="B36" s="781"/>
      <c r="C36" s="781"/>
      <c r="D36" s="782"/>
      <c r="E36" s="782"/>
      <c r="F36" s="778"/>
      <c r="G36" s="779"/>
      <c r="H36" s="779"/>
      <c r="I36" s="779"/>
      <c r="J36" s="779"/>
      <c r="K36" s="780"/>
      <c r="L36" s="778"/>
      <c r="M36" s="779"/>
      <c r="N36" s="779"/>
      <c r="O36" s="779"/>
      <c r="P36" s="779"/>
      <c r="Q36" s="780"/>
      <c r="R36" s="765"/>
      <c r="S36" s="765"/>
      <c r="T36" s="765"/>
      <c r="U36" s="765"/>
      <c r="V36" s="765"/>
      <c r="W36" s="765"/>
      <c r="X36" s="765"/>
      <c r="Y36" s="765"/>
      <c r="Z36" s="765"/>
      <c r="AA36" s="765"/>
      <c r="AB36" s="769"/>
      <c r="AC36" s="765"/>
      <c r="AD36" s="765"/>
      <c r="AE36" s="765"/>
      <c r="AF36" s="766"/>
      <c r="AG36" s="767"/>
      <c r="AH36" s="767"/>
      <c r="AI36" s="768"/>
      <c r="AJ36" s="774"/>
      <c r="AK36" s="774"/>
      <c r="AL36" s="774"/>
      <c r="AM36" s="774"/>
      <c r="AN36" s="774"/>
      <c r="AO36" s="774"/>
      <c r="AP36" s="774"/>
      <c r="AQ36" s="774"/>
      <c r="AR36" s="774"/>
      <c r="AS36" s="774"/>
      <c r="AT36" s="774"/>
      <c r="AU36" s="774"/>
      <c r="AV36" s="774"/>
      <c r="AW36" s="774"/>
      <c r="AX36" s="774"/>
      <c r="AY36" s="774"/>
      <c r="AZ36" s="774"/>
      <c r="BA36" s="774"/>
      <c r="CJ36" s="45">
        <f t="shared" si="0"/>
        <v>0</v>
      </c>
      <c r="CK36" s="59">
        <f t="shared" si="1"/>
        <v>0</v>
      </c>
      <c r="CL36" s="57">
        <f t="shared" si="2"/>
        <v>0</v>
      </c>
      <c r="CM36" s="45">
        <f t="shared" si="3"/>
        <v>0</v>
      </c>
      <c r="CN36" s="45" t="e">
        <f>#REF!</f>
        <v>#REF!</v>
      </c>
      <c r="CO36" s="45" t="e">
        <f>#REF!</f>
        <v>#REF!</v>
      </c>
      <c r="CP36" s="57" t="e">
        <f>#REF!</f>
        <v>#REF!</v>
      </c>
      <c r="CQ36" s="57" t="e">
        <f>#REF!</f>
        <v>#REF!</v>
      </c>
      <c r="CR36" s="57" t="e">
        <f>#REF!</f>
        <v>#REF!</v>
      </c>
      <c r="CS36" s="57" t="e">
        <f>#REF!</f>
        <v>#REF!</v>
      </c>
    </row>
    <row r="37" spans="2:97" ht="16.5" customHeight="1">
      <c r="B37" s="781"/>
      <c r="C37" s="781"/>
      <c r="D37" s="782"/>
      <c r="E37" s="782"/>
      <c r="F37" s="778"/>
      <c r="G37" s="779"/>
      <c r="H37" s="779"/>
      <c r="I37" s="779"/>
      <c r="J37" s="779"/>
      <c r="K37" s="780"/>
      <c r="L37" s="778"/>
      <c r="M37" s="779"/>
      <c r="N37" s="779"/>
      <c r="O37" s="779"/>
      <c r="P37" s="779"/>
      <c r="Q37" s="780"/>
      <c r="R37" s="765"/>
      <c r="S37" s="765"/>
      <c r="T37" s="765"/>
      <c r="U37" s="765"/>
      <c r="V37" s="765"/>
      <c r="W37" s="765"/>
      <c r="X37" s="765"/>
      <c r="Y37" s="765"/>
      <c r="Z37" s="765"/>
      <c r="AA37" s="765"/>
      <c r="AB37" s="769"/>
      <c r="AC37" s="765"/>
      <c r="AD37" s="765"/>
      <c r="AE37" s="765"/>
      <c r="AF37" s="766"/>
      <c r="AG37" s="767"/>
      <c r="AH37" s="767"/>
      <c r="AI37" s="768"/>
      <c r="AJ37" s="774"/>
      <c r="AK37" s="774"/>
      <c r="AL37" s="774"/>
      <c r="AM37" s="774"/>
      <c r="AN37" s="774"/>
      <c r="AO37" s="774"/>
      <c r="AP37" s="774"/>
      <c r="AQ37" s="774"/>
      <c r="AR37" s="774"/>
      <c r="AS37" s="774"/>
      <c r="AT37" s="774"/>
      <c r="AU37" s="774"/>
      <c r="AV37" s="774"/>
      <c r="AW37" s="774"/>
      <c r="AX37" s="774"/>
      <c r="AY37" s="774"/>
      <c r="AZ37" s="774"/>
      <c r="BA37" s="774"/>
      <c r="CJ37" s="45">
        <f t="shared" si="0"/>
        <v>0</v>
      </c>
      <c r="CK37" s="59">
        <f t="shared" si="1"/>
        <v>0</v>
      </c>
      <c r="CL37" s="57">
        <f t="shared" si="2"/>
        <v>0</v>
      </c>
      <c r="CM37" s="45">
        <f t="shared" si="3"/>
        <v>0</v>
      </c>
      <c r="CN37" s="45" t="e">
        <f>#REF!</f>
        <v>#REF!</v>
      </c>
      <c r="CO37" s="45" t="e">
        <f>#REF!</f>
        <v>#REF!</v>
      </c>
      <c r="CP37" s="57" t="e">
        <f>#REF!</f>
        <v>#REF!</v>
      </c>
      <c r="CQ37" s="57" t="e">
        <f>#REF!</f>
        <v>#REF!</v>
      </c>
      <c r="CR37" s="57" t="e">
        <f>#REF!</f>
        <v>#REF!</v>
      </c>
      <c r="CS37" s="57" t="e">
        <f>#REF!</f>
        <v>#REF!</v>
      </c>
    </row>
    <row r="38" spans="2:97" ht="16.5" customHeight="1">
      <c r="B38" s="781"/>
      <c r="C38" s="781"/>
      <c r="D38" s="782"/>
      <c r="E38" s="782"/>
      <c r="F38" s="778"/>
      <c r="G38" s="779"/>
      <c r="H38" s="779"/>
      <c r="I38" s="779"/>
      <c r="J38" s="779"/>
      <c r="K38" s="780"/>
      <c r="L38" s="778"/>
      <c r="M38" s="779"/>
      <c r="N38" s="779"/>
      <c r="O38" s="779"/>
      <c r="P38" s="779"/>
      <c r="Q38" s="780"/>
      <c r="R38" s="765"/>
      <c r="S38" s="765"/>
      <c r="T38" s="765"/>
      <c r="U38" s="765"/>
      <c r="V38" s="765"/>
      <c r="W38" s="765"/>
      <c r="X38" s="765"/>
      <c r="Y38" s="765"/>
      <c r="Z38" s="765"/>
      <c r="AA38" s="765"/>
      <c r="AB38" s="769"/>
      <c r="AC38" s="765"/>
      <c r="AD38" s="765"/>
      <c r="AE38" s="765"/>
      <c r="AF38" s="766"/>
      <c r="AG38" s="767"/>
      <c r="AH38" s="767"/>
      <c r="AI38" s="768"/>
      <c r="AJ38" s="774"/>
      <c r="AK38" s="774"/>
      <c r="AL38" s="774"/>
      <c r="AM38" s="774"/>
      <c r="AN38" s="774"/>
      <c r="AO38" s="774"/>
      <c r="AP38" s="774"/>
      <c r="AQ38" s="774"/>
      <c r="AR38" s="774"/>
      <c r="AS38" s="774"/>
      <c r="AT38" s="774"/>
      <c r="AU38" s="774"/>
      <c r="AV38" s="774"/>
      <c r="AW38" s="774"/>
      <c r="AX38" s="774"/>
      <c r="AY38" s="774"/>
      <c r="AZ38" s="774"/>
      <c r="BA38" s="774"/>
      <c r="CJ38" s="45">
        <f t="shared" si="0"/>
        <v>0</v>
      </c>
      <c r="CK38" s="59">
        <f t="shared" si="1"/>
        <v>0</v>
      </c>
      <c r="CL38" s="57">
        <f t="shared" si="2"/>
        <v>0</v>
      </c>
      <c r="CM38" s="45">
        <f t="shared" si="3"/>
        <v>0</v>
      </c>
      <c r="CN38" s="45" t="e">
        <f>#REF!</f>
        <v>#REF!</v>
      </c>
      <c r="CO38" s="45" t="e">
        <f>#REF!</f>
        <v>#REF!</v>
      </c>
      <c r="CP38" s="57" t="e">
        <f>#REF!</f>
        <v>#REF!</v>
      </c>
      <c r="CQ38" s="57" t="e">
        <f>#REF!</f>
        <v>#REF!</v>
      </c>
      <c r="CR38" s="57" t="e">
        <f>#REF!</f>
        <v>#REF!</v>
      </c>
      <c r="CS38" s="57" t="e">
        <f>#REF!</f>
        <v>#REF!</v>
      </c>
    </row>
    <row r="39" spans="2:97" ht="16.5" customHeight="1">
      <c r="B39" s="781"/>
      <c r="C39" s="781"/>
      <c r="D39" s="782"/>
      <c r="E39" s="782"/>
      <c r="F39" s="778"/>
      <c r="G39" s="779"/>
      <c r="H39" s="779"/>
      <c r="I39" s="779"/>
      <c r="J39" s="779"/>
      <c r="K39" s="780"/>
      <c r="L39" s="778"/>
      <c r="M39" s="779"/>
      <c r="N39" s="779"/>
      <c r="O39" s="779"/>
      <c r="P39" s="779"/>
      <c r="Q39" s="780"/>
      <c r="R39" s="765"/>
      <c r="S39" s="765"/>
      <c r="T39" s="765"/>
      <c r="U39" s="765"/>
      <c r="V39" s="765"/>
      <c r="W39" s="765"/>
      <c r="X39" s="765"/>
      <c r="Y39" s="765"/>
      <c r="Z39" s="765"/>
      <c r="AA39" s="765"/>
      <c r="AB39" s="769"/>
      <c r="AC39" s="765"/>
      <c r="AD39" s="765"/>
      <c r="AE39" s="765"/>
      <c r="AF39" s="766"/>
      <c r="AG39" s="767"/>
      <c r="AH39" s="767"/>
      <c r="AI39" s="768"/>
      <c r="AJ39" s="774"/>
      <c r="AK39" s="774"/>
      <c r="AL39" s="774"/>
      <c r="AM39" s="774"/>
      <c r="AN39" s="774"/>
      <c r="AO39" s="774"/>
      <c r="AP39" s="774"/>
      <c r="AQ39" s="774"/>
      <c r="AR39" s="774"/>
      <c r="AS39" s="774"/>
      <c r="AT39" s="774"/>
      <c r="AU39" s="774"/>
      <c r="AV39" s="774"/>
      <c r="AW39" s="774"/>
      <c r="AX39" s="774"/>
      <c r="AY39" s="774"/>
      <c r="AZ39" s="774"/>
      <c r="BA39" s="774"/>
      <c r="CJ39" s="45">
        <f t="shared" si="0"/>
        <v>0</v>
      </c>
      <c r="CK39" s="59">
        <f t="shared" si="1"/>
        <v>0</v>
      </c>
      <c r="CL39" s="57">
        <f t="shared" si="2"/>
        <v>0</v>
      </c>
      <c r="CM39" s="45">
        <f t="shared" si="3"/>
        <v>0</v>
      </c>
      <c r="CN39" s="45" t="e">
        <f>#REF!</f>
        <v>#REF!</v>
      </c>
      <c r="CO39" s="45" t="e">
        <f>#REF!</f>
        <v>#REF!</v>
      </c>
      <c r="CP39" s="57" t="e">
        <f>#REF!</f>
        <v>#REF!</v>
      </c>
      <c r="CQ39" s="57" t="e">
        <f>#REF!</f>
        <v>#REF!</v>
      </c>
      <c r="CR39" s="57" t="e">
        <f>#REF!</f>
        <v>#REF!</v>
      </c>
      <c r="CS39" s="57" t="e">
        <f>#REF!</f>
        <v>#REF!</v>
      </c>
    </row>
    <row r="40" spans="2:97" ht="16.5" customHeight="1">
      <c r="B40" s="781"/>
      <c r="C40" s="781"/>
      <c r="D40" s="782"/>
      <c r="E40" s="782"/>
      <c r="F40" s="778"/>
      <c r="G40" s="779"/>
      <c r="H40" s="779"/>
      <c r="I40" s="779"/>
      <c r="J40" s="779"/>
      <c r="K40" s="780"/>
      <c r="L40" s="778"/>
      <c r="M40" s="779"/>
      <c r="N40" s="779"/>
      <c r="O40" s="779"/>
      <c r="P40" s="779"/>
      <c r="Q40" s="780"/>
      <c r="R40" s="765"/>
      <c r="S40" s="765"/>
      <c r="T40" s="765"/>
      <c r="U40" s="765"/>
      <c r="V40" s="765"/>
      <c r="W40" s="765"/>
      <c r="X40" s="765"/>
      <c r="Y40" s="765"/>
      <c r="Z40" s="765"/>
      <c r="AA40" s="765"/>
      <c r="AB40" s="769"/>
      <c r="AC40" s="765"/>
      <c r="AD40" s="765"/>
      <c r="AE40" s="765"/>
      <c r="AF40" s="766"/>
      <c r="AG40" s="767"/>
      <c r="AH40" s="767"/>
      <c r="AI40" s="768"/>
      <c r="AJ40" s="774"/>
      <c r="AK40" s="774"/>
      <c r="AL40" s="774"/>
      <c r="AM40" s="774"/>
      <c r="AN40" s="774"/>
      <c r="AO40" s="774"/>
      <c r="AP40" s="774"/>
      <c r="AQ40" s="774"/>
      <c r="AR40" s="774"/>
      <c r="AS40" s="774"/>
      <c r="AT40" s="774"/>
      <c r="AU40" s="774"/>
      <c r="AV40" s="774"/>
      <c r="AW40" s="774"/>
      <c r="AX40" s="774"/>
      <c r="AY40" s="774"/>
      <c r="AZ40" s="774"/>
      <c r="BA40" s="774"/>
      <c r="CJ40" s="45">
        <f t="shared" si="0"/>
        <v>0</v>
      </c>
      <c r="CK40" s="59">
        <f t="shared" si="1"/>
        <v>0</v>
      </c>
      <c r="CL40" s="57">
        <f t="shared" si="2"/>
        <v>0</v>
      </c>
      <c r="CM40" s="45">
        <f t="shared" si="3"/>
        <v>0</v>
      </c>
      <c r="CN40" s="45" t="e">
        <f>#REF!</f>
        <v>#REF!</v>
      </c>
      <c r="CO40" s="45" t="e">
        <f>#REF!</f>
        <v>#REF!</v>
      </c>
      <c r="CP40" s="57" t="e">
        <f>#REF!</f>
        <v>#REF!</v>
      </c>
      <c r="CQ40" s="57" t="e">
        <f>#REF!</f>
        <v>#REF!</v>
      </c>
      <c r="CR40" s="57" t="e">
        <f>#REF!</f>
        <v>#REF!</v>
      </c>
      <c r="CS40" s="57" t="e">
        <f>#REF!</f>
        <v>#REF!</v>
      </c>
    </row>
    <row r="41" spans="2:97" ht="16.5" customHeight="1">
      <c r="B41" s="781"/>
      <c r="C41" s="781"/>
      <c r="D41" s="782"/>
      <c r="E41" s="782"/>
      <c r="F41" s="778"/>
      <c r="G41" s="779"/>
      <c r="H41" s="779"/>
      <c r="I41" s="779"/>
      <c r="J41" s="779"/>
      <c r="K41" s="780"/>
      <c r="L41" s="778"/>
      <c r="M41" s="779"/>
      <c r="N41" s="779"/>
      <c r="O41" s="779"/>
      <c r="P41" s="779"/>
      <c r="Q41" s="780"/>
      <c r="R41" s="765"/>
      <c r="S41" s="765"/>
      <c r="T41" s="765"/>
      <c r="U41" s="765"/>
      <c r="V41" s="765"/>
      <c r="W41" s="765"/>
      <c r="X41" s="765"/>
      <c r="Y41" s="765"/>
      <c r="Z41" s="765"/>
      <c r="AA41" s="765"/>
      <c r="AB41" s="769"/>
      <c r="AC41" s="765"/>
      <c r="AD41" s="765"/>
      <c r="AE41" s="765"/>
      <c r="AF41" s="766"/>
      <c r="AG41" s="767"/>
      <c r="AH41" s="767"/>
      <c r="AI41" s="768"/>
      <c r="AJ41" s="774"/>
      <c r="AK41" s="774"/>
      <c r="AL41" s="774"/>
      <c r="AM41" s="774"/>
      <c r="AN41" s="774"/>
      <c r="AO41" s="774"/>
      <c r="AP41" s="774"/>
      <c r="AQ41" s="774"/>
      <c r="AR41" s="774"/>
      <c r="AS41" s="774"/>
      <c r="AT41" s="774"/>
      <c r="AU41" s="774"/>
      <c r="AV41" s="774"/>
      <c r="AW41" s="774"/>
      <c r="AX41" s="774"/>
      <c r="AY41" s="774"/>
      <c r="AZ41" s="774"/>
      <c r="BA41" s="774"/>
      <c r="CJ41" s="45">
        <f t="shared" si="0"/>
        <v>0</v>
      </c>
      <c r="CK41" s="59">
        <f t="shared" si="1"/>
        <v>0</v>
      </c>
      <c r="CL41" s="57">
        <f t="shared" si="2"/>
        <v>0</v>
      </c>
      <c r="CM41" s="45">
        <f t="shared" si="3"/>
        <v>0</v>
      </c>
      <c r="CN41" s="45" t="e">
        <f>#REF!</f>
        <v>#REF!</v>
      </c>
      <c r="CO41" s="45" t="e">
        <f>#REF!</f>
        <v>#REF!</v>
      </c>
      <c r="CP41" s="57" t="e">
        <f>#REF!</f>
        <v>#REF!</v>
      </c>
      <c r="CQ41" s="57" t="e">
        <f>#REF!</f>
        <v>#REF!</v>
      </c>
      <c r="CR41" s="57" t="e">
        <f>#REF!</f>
        <v>#REF!</v>
      </c>
      <c r="CS41" s="57" t="e">
        <f>#REF!</f>
        <v>#REF!</v>
      </c>
    </row>
  </sheetData>
  <sheetProtection/>
  <mergeCells count="426">
    <mergeCell ref="AC23:AH23"/>
    <mergeCell ref="AC24:AH24"/>
    <mergeCell ref="AC25:AH25"/>
    <mergeCell ref="AC19:AH19"/>
    <mergeCell ref="AC20:AH20"/>
    <mergeCell ref="AC21:AH21"/>
    <mergeCell ref="AC22:AH22"/>
    <mergeCell ref="W23:AB23"/>
    <mergeCell ref="W25:AB25"/>
    <mergeCell ref="AC10:AH11"/>
    <mergeCell ref="AC12:AH12"/>
    <mergeCell ref="AC13:AH13"/>
    <mergeCell ref="AC14:AH14"/>
    <mergeCell ref="AC15:AH15"/>
    <mergeCell ref="AC16:AH16"/>
    <mergeCell ref="AC17:AH17"/>
    <mergeCell ref="AC18:AH18"/>
    <mergeCell ref="BH10:BK12"/>
    <mergeCell ref="W10:AB11"/>
    <mergeCell ref="W12:AB12"/>
    <mergeCell ref="W24:AB24"/>
    <mergeCell ref="W13:AB13"/>
    <mergeCell ref="W14:AB14"/>
    <mergeCell ref="W15:AB15"/>
    <mergeCell ref="W16:AB16"/>
    <mergeCell ref="W17:AB17"/>
    <mergeCell ref="W18:AB18"/>
    <mergeCell ref="K6:AT6"/>
    <mergeCell ref="K8:AT8"/>
    <mergeCell ref="Q3:BC3"/>
    <mergeCell ref="B27:C27"/>
    <mergeCell ref="D27:BO27"/>
    <mergeCell ref="K10:P11"/>
    <mergeCell ref="K12:P12"/>
    <mergeCell ref="Q10:V11"/>
    <mergeCell ref="Q12:V12"/>
    <mergeCell ref="C10:J12"/>
    <mergeCell ref="BD10:BG12"/>
    <mergeCell ref="BL10:BO12"/>
    <mergeCell ref="AI10:AW11"/>
    <mergeCell ref="AX10:BC11"/>
    <mergeCell ref="AI12:AK12"/>
    <mergeCell ref="AR12:AT12"/>
    <mergeCell ref="AU12:AW12"/>
    <mergeCell ref="AX12:BC12"/>
    <mergeCell ref="AL12:AN12"/>
    <mergeCell ref="AO12:AQ12"/>
    <mergeCell ref="C13:J13"/>
    <mergeCell ref="K13:P13"/>
    <mergeCell ref="Q13:V13"/>
    <mergeCell ref="AI13:AK13"/>
    <mergeCell ref="AO13:AQ13"/>
    <mergeCell ref="AL13:AN13"/>
    <mergeCell ref="BD14:BG14"/>
    <mergeCell ref="AR13:AT13"/>
    <mergeCell ref="BH13:BK13"/>
    <mergeCell ref="AU13:AW13"/>
    <mergeCell ref="AX13:BC13"/>
    <mergeCell ref="BD13:BG13"/>
    <mergeCell ref="BH14:BK14"/>
    <mergeCell ref="AU15:AW15"/>
    <mergeCell ref="AX15:BC15"/>
    <mergeCell ref="BD15:BG15"/>
    <mergeCell ref="BL13:BO13"/>
    <mergeCell ref="K14:P14"/>
    <mergeCell ref="Q14:V14"/>
    <mergeCell ref="AI14:AK14"/>
    <mergeCell ref="AR14:AT14"/>
    <mergeCell ref="AU14:AW14"/>
    <mergeCell ref="AX14:BC14"/>
    <mergeCell ref="AX16:BC16"/>
    <mergeCell ref="BD16:BG16"/>
    <mergeCell ref="BL16:BO16"/>
    <mergeCell ref="C14:J14"/>
    <mergeCell ref="BL14:BO14"/>
    <mergeCell ref="C15:J15"/>
    <mergeCell ref="K15:P15"/>
    <mergeCell ref="Q15:V15"/>
    <mergeCell ref="AI15:AK15"/>
    <mergeCell ref="AR15:AT15"/>
    <mergeCell ref="AI17:AK17"/>
    <mergeCell ref="AR17:AT17"/>
    <mergeCell ref="AU17:AW17"/>
    <mergeCell ref="BL15:BO15"/>
    <mergeCell ref="C16:J16"/>
    <mergeCell ref="K16:P16"/>
    <mergeCell ref="Q16:V16"/>
    <mergeCell ref="AI16:AK16"/>
    <mergeCell ref="AR16:AT16"/>
    <mergeCell ref="AU16:AW16"/>
    <mergeCell ref="AX17:BC17"/>
    <mergeCell ref="BD17:BG17"/>
    <mergeCell ref="BL17:BO17"/>
    <mergeCell ref="C18:J18"/>
    <mergeCell ref="K18:P18"/>
    <mergeCell ref="Q18:V18"/>
    <mergeCell ref="AI18:AK18"/>
    <mergeCell ref="C17:J17"/>
    <mergeCell ref="K17:P17"/>
    <mergeCell ref="Q17:V17"/>
    <mergeCell ref="BL19:BO19"/>
    <mergeCell ref="AR18:AT18"/>
    <mergeCell ref="AU18:AW18"/>
    <mergeCell ref="AX18:BC18"/>
    <mergeCell ref="BD18:BG18"/>
    <mergeCell ref="AR19:AT19"/>
    <mergeCell ref="AU19:AW19"/>
    <mergeCell ref="AX19:BC19"/>
    <mergeCell ref="BD19:BG19"/>
    <mergeCell ref="BL18:BO18"/>
    <mergeCell ref="C19:J19"/>
    <mergeCell ref="K19:P19"/>
    <mergeCell ref="Q19:V19"/>
    <mergeCell ref="AI19:AK19"/>
    <mergeCell ref="W19:AB19"/>
    <mergeCell ref="C20:J20"/>
    <mergeCell ref="K20:P20"/>
    <mergeCell ref="Q20:V20"/>
    <mergeCell ref="AI20:AK20"/>
    <mergeCell ref="W20:AB20"/>
    <mergeCell ref="AU21:AW21"/>
    <mergeCell ref="AX21:BC21"/>
    <mergeCell ref="BD21:BG21"/>
    <mergeCell ref="AR20:AT20"/>
    <mergeCell ref="AU20:AW20"/>
    <mergeCell ref="AX20:BC20"/>
    <mergeCell ref="BD20:BG20"/>
    <mergeCell ref="C21:J21"/>
    <mergeCell ref="K21:P21"/>
    <mergeCell ref="Q21:V21"/>
    <mergeCell ref="AI21:AK21"/>
    <mergeCell ref="W21:AB21"/>
    <mergeCell ref="AR22:AT22"/>
    <mergeCell ref="AR21:AT21"/>
    <mergeCell ref="AU22:AW22"/>
    <mergeCell ref="AX22:BC22"/>
    <mergeCell ref="BD22:BG22"/>
    <mergeCell ref="C22:J22"/>
    <mergeCell ref="K22:P22"/>
    <mergeCell ref="Q22:V22"/>
    <mergeCell ref="AI22:AK22"/>
    <mergeCell ref="W22:AB22"/>
    <mergeCell ref="AO22:AQ22"/>
    <mergeCell ref="AI23:AK23"/>
    <mergeCell ref="AR23:AT23"/>
    <mergeCell ref="AU23:AW23"/>
    <mergeCell ref="AX23:BC23"/>
    <mergeCell ref="AU25:AW25"/>
    <mergeCell ref="AX25:BC25"/>
    <mergeCell ref="AR24:AT24"/>
    <mergeCell ref="AU24:AW24"/>
    <mergeCell ref="AX24:BC24"/>
    <mergeCell ref="AO23:AQ23"/>
    <mergeCell ref="BD25:BG25"/>
    <mergeCell ref="BL22:BO22"/>
    <mergeCell ref="BL25:BO25"/>
    <mergeCell ref="BH23:BK23"/>
    <mergeCell ref="BH24:BK24"/>
    <mergeCell ref="BH25:BK25"/>
    <mergeCell ref="BD23:BG23"/>
    <mergeCell ref="BL24:BO24"/>
    <mergeCell ref="BD24:BG24"/>
    <mergeCell ref="BH22:BK22"/>
    <mergeCell ref="K25:P25"/>
    <mergeCell ref="Q25:V25"/>
    <mergeCell ref="AI25:AK25"/>
    <mergeCell ref="AR25:AT25"/>
    <mergeCell ref="AL25:AN25"/>
    <mergeCell ref="T29:U29"/>
    <mergeCell ref="L29:Q29"/>
    <mergeCell ref="F29:K29"/>
    <mergeCell ref="X29:Y29"/>
    <mergeCell ref="V29:W29"/>
    <mergeCell ref="BH15:BK15"/>
    <mergeCell ref="BH16:BK16"/>
    <mergeCell ref="BH17:BK17"/>
    <mergeCell ref="BH18:BK18"/>
    <mergeCell ref="BL23:BO23"/>
    <mergeCell ref="BL20:BO20"/>
    <mergeCell ref="BH19:BK19"/>
    <mergeCell ref="BH20:BK20"/>
    <mergeCell ref="BH21:BK21"/>
    <mergeCell ref="BL21:BO21"/>
    <mergeCell ref="AO14:AQ14"/>
    <mergeCell ref="AO15:AQ15"/>
    <mergeCell ref="AO16:AQ16"/>
    <mergeCell ref="AO17:AQ17"/>
    <mergeCell ref="AO18:AQ18"/>
    <mergeCell ref="AO19:AQ19"/>
    <mergeCell ref="AO20:AQ20"/>
    <mergeCell ref="AO21:AQ21"/>
    <mergeCell ref="AO24:AQ24"/>
    <mergeCell ref="AO25:AQ25"/>
    <mergeCell ref="AL14:AN14"/>
    <mergeCell ref="AL23:AN23"/>
    <mergeCell ref="AL22:AN22"/>
    <mergeCell ref="AL17:AN17"/>
    <mergeCell ref="AL18:AN18"/>
    <mergeCell ref="AL19:AN19"/>
    <mergeCell ref="AL20:AN20"/>
    <mergeCell ref="AL21:AN21"/>
    <mergeCell ref="AL24:AN24"/>
    <mergeCell ref="AL16:AN16"/>
    <mergeCell ref="AL15:AN15"/>
    <mergeCell ref="C24:J25"/>
    <mergeCell ref="K24:P24"/>
    <mergeCell ref="Q24:V24"/>
    <mergeCell ref="AI24:AK24"/>
    <mergeCell ref="C23:J23"/>
    <mergeCell ref="K23:P23"/>
    <mergeCell ref="Q23:V23"/>
    <mergeCell ref="AV29:AX29"/>
    <mergeCell ref="AY29:BA29"/>
    <mergeCell ref="B30:C30"/>
    <mergeCell ref="D30:E30"/>
    <mergeCell ref="R30:S30"/>
    <mergeCell ref="T30:U30"/>
    <mergeCell ref="AJ29:AL29"/>
    <mergeCell ref="AM29:AO29"/>
    <mergeCell ref="B29:E29"/>
    <mergeCell ref="R29:S29"/>
    <mergeCell ref="AV31:AX31"/>
    <mergeCell ref="AY31:BA31"/>
    <mergeCell ref="AJ31:AL31"/>
    <mergeCell ref="AM31:AO31"/>
    <mergeCell ref="AV30:AX30"/>
    <mergeCell ref="AY30:BA30"/>
    <mergeCell ref="AJ30:AL30"/>
    <mergeCell ref="AM30:AO30"/>
    <mergeCell ref="R31:S31"/>
    <mergeCell ref="T31:U31"/>
    <mergeCell ref="B33:C33"/>
    <mergeCell ref="D33:E33"/>
    <mergeCell ref="B32:C32"/>
    <mergeCell ref="D32:E32"/>
    <mergeCell ref="R32:S32"/>
    <mergeCell ref="T32:U32"/>
    <mergeCell ref="B31:C31"/>
    <mergeCell ref="D31:E31"/>
    <mergeCell ref="AV32:AX32"/>
    <mergeCell ref="AY32:BA32"/>
    <mergeCell ref="AJ32:AL32"/>
    <mergeCell ref="AM32:AO32"/>
    <mergeCell ref="AV33:AX33"/>
    <mergeCell ref="AY33:BA33"/>
    <mergeCell ref="B34:C34"/>
    <mergeCell ref="D34:E34"/>
    <mergeCell ref="R34:S34"/>
    <mergeCell ref="T34:U34"/>
    <mergeCell ref="AJ33:AL33"/>
    <mergeCell ref="AM33:AO33"/>
    <mergeCell ref="R33:S33"/>
    <mergeCell ref="T33:U33"/>
    <mergeCell ref="AV34:AX34"/>
    <mergeCell ref="AY34:BA34"/>
    <mergeCell ref="AJ34:AL34"/>
    <mergeCell ref="AM34:AO34"/>
    <mergeCell ref="AV35:AX35"/>
    <mergeCell ref="AY35:BA35"/>
    <mergeCell ref="AJ35:AL35"/>
    <mergeCell ref="AM35:AO35"/>
    <mergeCell ref="B36:C36"/>
    <mergeCell ref="D36:E36"/>
    <mergeCell ref="R36:S36"/>
    <mergeCell ref="T36:U36"/>
    <mergeCell ref="R35:S35"/>
    <mergeCell ref="T35:U35"/>
    <mergeCell ref="B35:C35"/>
    <mergeCell ref="D35:E35"/>
    <mergeCell ref="AV36:AX36"/>
    <mergeCell ref="AY36:BA36"/>
    <mergeCell ref="AP36:AR36"/>
    <mergeCell ref="AS35:AU35"/>
    <mergeCell ref="AS36:AU36"/>
    <mergeCell ref="L40:Q40"/>
    <mergeCell ref="AJ36:AL36"/>
    <mergeCell ref="AM36:AO36"/>
    <mergeCell ref="AY37:BA37"/>
    <mergeCell ref="AJ37:AL37"/>
    <mergeCell ref="R37:S37"/>
    <mergeCell ref="T37:U37"/>
    <mergeCell ref="AF37:AI37"/>
    <mergeCell ref="AB37:AE37"/>
    <mergeCell ref="AB38:AE38"/>
    <mergeCell ref="B38:C38"/>
    <mergeCell ref="D38:E38"/>
    <mergeCell ref="R38:S38"/>
    <mergeCell ref="T38:U38"/>
    <mergeCell ref="D37:E37"/>
    <mergeCell ref="X38:Y38"/>
    <mergeCell ref="Z37:AA37"/>
    <mergeCell ref="Z38:AA38"/>
    <mergeCell ref="V38:W38"/>
    <mergeCell ref="AM38:AO38"/>
    <mergeCell ref="AV38:AX38"/>
    <mergeCell ref="AM37:AO37"/>
    <mergeCell ref="AP37:AR37"/>
    <mergeCell ref="AS37:AU37"/>
    <mergeCell ref="AS38:AU38"/>
    <mergeCell ref="AY38:BA38"/>
    <mergeCell ref="F40:K40"/>
    <mergeCell ref="L30:Q30"/>
    <mergeCell ref="L31:Q31"/>
    <mergeCell ref="L32:Q32"/>
    <mergeCell ref="L33:Q33"/>
    <mergeCell ref="L34:Q34"/>
    <mergeCell ref="L35:Q35"/>
    <mergeCell ref="L36:Q36"/>
    <mergeCell ref="AV37:AX37"/>
    <mergeCell ref="Z39:AA39"/>
    <mergeCell ref="AB39:AE39"/>
    <mergeCell ref="B39:C39"/>
    <mergeCell ref="D39:E39"/>
    <mergeCell ref="V39:W39"/>
    <mergeCell ref="AV39:AX39"/>
    <mergeCell ref="AY39:BA39"/>
    <mergeCell ref="B40:C40"/>
    <mergeCell ref="D40:E40"/>
    <mergeCell ref="R40:S40"/>
    <mergeCell ref="T40:U40"/>
    <mergeCell ref="F39:K39"/>
    <mergeCell ref="AM39:AO39"/>
    <mergeCell ref="L39:Q39"/>
    <mergeCell ref="X39:Y39"/>
    <mergeCell ref="AS39:AU39"/>
    <mergeCell ref="B41:C41"/>
    <mergeCell ref="D41:E41"/>
    <mergeCell ref="F41:K41"/>
    <mergeCell ref="F33:K33"/>
    <mergeCell ref="F34:K34"/>
    <mergeCell ref="F35:K35"/>
    <mergeCell ref="F36:K36"/>
    <mergeCell ref="F37:K37"/>
    <mergeCell ref="F38:K38"/>
    <mergeCell ref="B37:C37"/>
    <mergeCell ref="L41:Q41"/>
    <mergeCell ref="R41:S41"/>
    <mergeCell ref="T41:U41"/>
    <mergeCell ref="F30:K30"/>
    <mergeCell ref="F31:K31"/>
    <mergeCell ref="F32:K32"/>
    <mergeCell ref="L38:Q38"/>
    <mergeCell ref="L37:Q37"/>
    <mergeCell ref="R39:S39"/>
    <mergeCell ref="T39:U39"/>
    <mergeCell ref="AJ41:AL41"/>
    <mergeCell ref="AM41:AO41"/>
    <mergeCell ref="AP38:AR38"/>
    <mergeCell ref="AP39:AR39"/>
    <mergeCell ref="AP40:AR40"/>
    <mergeCell ref="AP41:AR41"/>
    <mergeCell ref="AJ39:AL39"/>
    <mergeCell ref="AJ40:AL40"/>
    <mergeCell ref="AM40:AO40"/>
    <mergeCell ref="AJ38:AL38"/>
    <mergeCell ref="AV41:AX41"/>
    <mergeCell ref="AY41:BA41"/>
    <mergeCell ref="AS29:AU29"/>
    <mergeCell ref="AS30:AU30"/>
    <mergeCell ref="AS31:AU31"/>
    <mergeCell ref="AS32:AU32"/>
    <mergeCell ref="AS33:AU33"/>
    <mergeCell ref="AS34:AU34"/>
    <mergeCell ref="AV40:AX40"/>
    <mergeCell ref="AY40:BA40"/>
    <mergeCell ref="AS40:AU40"/>
    <mergeCell ref="AS41:AU41"/>
    <mergeCell ref="AP29:AR29"/>
    <mergeCell ref="AP30:AR30"/>
    <mergeCell ref="AP31:AR31"/>
    <mergeCell ref="AP32:AR32"/>
    <mergeCell ref="AP33:AR33"/>
    <mergeCell ref="AP34:AR34"/>
    <mergeCell ref="AP35:AR35"/>
    <mergeCell ref="X30:Y30"/>
    <mergeCell ref="X31:Y31"/>
    <mergeCell ref="X32:Y32"/>
    <mergeCell ref="X33:Y33"/>
    <mergeCell ref="X34:Y34"/>
    <mergeCell ref="X35:Y35"/>
    <mergeCell ref="X36:Y36"/>
    <mergeCell ref="X37:Y37"/>
    <mergeCell ref="X40:Y40"/>
    <mergeCell ref="X41:Y41"/>
    <mergeCell ref="Z29:AA29"/>
    <mergeCell ref="Z30:AA30"/>
    <mergeCell ref="Z31:AA31"/>
    <mergeCell ref="Z32:AA32"/>
    <mergeCell ref="Z33:AA33"/>
    <mergeCell ref="Z34:AA34"/>
    <mergeCell ref="Z35:AA35"/>
    <mergeCell ref="Z36:AA36"/>
    <mergeCell ref="Z40:AA40"/>
    <mergeCell ref="Z41:AA41"/>
    <mergeCell ref="AB29:AE29"/>
    <mergeCell ref="AB30:AE30"/>
    <mergeCell ref="AB31:AE31"/>
    <mergeCell ref="AB32:AE32"/>
    <mergeCell ref="AB33:AE33"/>
    <mergeCell ref="AB34:AE34"/>
    <mergeCell ref="AB35:AE35"/>
    <mergeCell ref="AB36:AE36"/>
    <mergeCell ref="AB40:AE40"/>
    <mergeCell ref="AB41:AE41"/>
    <mergeCell ref="AF29:AI29"/>
    <mergeCell ref="AF30:AI30"/>
    <mergeCell ref="AF31:AI31"/>
    <mergeCell ref="AF32:AI32"/>
    <mergeCell ref="AF33:AI33"/>
    <mergeCell ref="AF34:AI34"/>
    <mergeCell ref="AF35:AI35"/>
    <mergeCell ref="AF36:AI36"/>
    <mergeCell ref="AF38:AI38"/>
    <mergeCell ref="AF39:AI39"/>
    <mergeCell ref="AF40:AI40"/>
    <mergeCell ref="AF41:AI41"/>
    <mergeCell ref="V30:W30"/>
    <mergeCell ref="V31:W31"/>
    <mergeCell ref="V32:W32"/>
    <mergeCell ref="V33:W33"/>
    <mergeCell ref="V40:W40"/>
    <mergeCell ref="V41:W41"/>
    <mergeCell ref="V34:W34"/>
    <mergeCell ref="V35:W35"/>
    <mergeCell ref="V36:W36"/>
    <mergeCell ref="V37:W37"/>
  </mergeCells>
  <printOptions/>
  <pageMargins left="0.46" right="0.31" top="0.33" bottom="0.3" header="0.26" footer="0.18"/>
  <pageSetup blackAndWhite="1"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dimension ref="A1:EK70"/>
  <sheetViews>
    <sheetView zoomScaleSheetLayoutView="90" zoomScalePageLayoutView="0" workbookViewId="0" topLeftCell="A1">
      <selection activeCell="K4" sqref="K4:CE4"/>
    </sheetView>
  </sheetViews>
  <sheetFormatPr defaultColWidth="2.00390625" defaultRowHeight="18" customHeight="1"/>
  <cols>
    <col min="1" max="11" width="2.00390625" style="19" customWidth="1"/>
    <col min="12" max="12" width="1.75390625" style="19" customWidth="1"/>
    <col min="13" max="124" width="2.00390625" style="19" customWidth="1"/>
    <col min="125" max="126" width="9.50390625" style="19" hidden="1" customWidth="1"/>
    <col min="127" max="128" width="11.50390625" style="19" hidden="1" customWidth="1"/>
    <col min="129" max="130" width="10.75390625" style="19" hidden="1" customWidth="1"/>
    <col min="131" max="131" width="7.625" style="19" hidden="1" customWidth="1"/>
    <col min="132" max="132" width="7.50390625" style="19" hidden="1" customWidth="1"/>
    <col min="133" max="133" width="6.50390625" style="19" hidden="1" customWidth="1"/>
    <col min="134" max="134" width="10.75390625" style="19" hidden="1" customWidth="1"/>
    <col min="135" max="137" width="6.125" style="19" hidden="1" customWidth="1"/>
    <col min="138" max="138" width="5.50390625" style="19" hidden="1" customWidth="1"/>
    <col min="139" max="139" width="6.50390625" style="19" hidden="1" customWidth="1"/>
    <col min="140" max="140" width="8.625" style="19" hidden="1" customWidth="1"/>
    <col min="141" max="141" width="5.50390625" style="19" hidden="1" customWidth="1"/>
    <col min="142" max="143" width="5.50390625" style="19" bestFit="1" customWidth="1"/>
    <col min="144" max="16384" width="2.00390625" style="19" customWidth="1"/>
  </cols>
  <sheetData>
    <row r="1" ht="18" customHeight="1">
      <c r="C1" s="19" t="s">
        <v>590</v>
      </c>
    </row>
    <row r="2" spans="18:72" ht="18" customHeight="1">
      <c r="R2" s="840" t="s">
        <v>166</v>
      </c>
      <c r="S2" s="964"/>
      <c r="T2" s="964"/>
      <c r="U2" s="964"/>
      <c r="V2" s="964"/>
      <c r="W2" s="964"/>
      <c r="X2" s="964"/>
      <c r="Y2" s="964"/>
      <c r="Z2" s="964"/>
      <c r="AA2" s="964"/>
      <c r="AB2" s="964"/>
      <c r="AC2" s="964"/>
      <c r="AD2" s="964"/>
      <c r="AE2" s="964"/>
      <c r="AF2" s="964"/>
      <c r="AG2" s="964"/>
      <c r="AH2" s="964"/>
      <c r="AI2" s="964"/>
      <c r="AJ2" s="964"/>
      <c r="AK2" s="964"/>
      <c r="AL2" s="964"/>
      <c r="AM2" s="964"/>
      <c r="AN2" s="964"/>
      <c r="AO2" s="964"/>
      <c r="AP2" s="964"/>
      <c r="AQ2" s="964"/>
      <c r="AR2" s="964"/>
      <c r="AS2" s="964"/>
      <c r="AT2" s="964"/>
      <c r="AU2" s="964"/>
      <c r="AV2" s="964"/>
      <c r="AW2" s="964"/>
      <c r="AX2" s="964"/>
      <c r="AY2" s="964"/>
      <c r="AZ2" s="964"/>
      <c r="BA2" s="964"/>
      <c r="BB2" s="964"/>
      <c r="BC2" s="964"/>
      <c r="BD2" s="964"/>
      <c r="BE2" s="964"/>
      <c r="BF2" s="964"/>
      <c r="BG2" s="964"/>
      <c r="BH2" s="964"/>
      <c r="BI2" s="964"/>
      <c r="BJ2" s="964"/>
      <c r="BK2" s="964"/>
      <c r="BL2" s="964"/>
      <c r="BM2" s="964"/>
      <c r="BN2" s="964"/>
      <c r="BO2" s="964"/>
      <c r="BP2" s="964"/>
      <c r="BQ2" s="964"/>
      <c r="BR2" s="964"/>
      <c r="BS2" s="964"/>
      <c r="BT2" s="964"/>
    </row>
    <row r="3" ht="12" customHeight="1"/>
    <row r="4" spans="2:90" ht="18" customHeight="1">
      <c r="B4" s="55" t="s">
        <v>169</v>
      </c>
      <c r="C4" s="55"/>
      <c r="D4" s="55"/>
      <c r="E4" s="55"/>
      <c r="F4" s="55"/>
      <c r="G4" s="55"/>
      <c r="H4" s="55"/>
      <c r="I4" s="55"/>
      <c r="J4" s="55"/>
      <c r="K4" s="965">
        <f>IF(ISBLANK('申請書（ＪＶ）'!G8),"",'申請書（ＪＶ）'!G8)</f>
      </c>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965"/>
      <c r="AP4" s="965"/>
      <c r="AQ4" s="965"/>
      <c r="AR4" s="965"/>
      <c r="AS4" s="965"/>
      <c r="AT4" s="965"/>
      <c r="AU4" s="965"/>
      <c r="AV4" s="965"/>
      <c r="AW4" s="965"/>
      <c r="AX4" s="965"/>
      <c r="AY4" s="965"/>
      <c r="AZ4" s="965"/>
      <c r="BA4" s="965"/>
      <c r="BB4" s="965"/>
      <c r="BC4" s="965"/>
      <c r="BD4" s="965"/>
      <c r="BE4" s="965"/>
      <c r="BF4" s="965"/>
      <c r="BG4" s="965"/>
      <c r="BH4" s="965"/>
      <c r="BI4" s="965"/>
      <c r="BJ4" s="965"/>
      <c r="BK4" s="965"/>
      <c r="BL4" s="965"/>
      <c r="BM4" s="965"/>
      <c r="BN4" s="965"/>
      <c r="BO4" s="965"/>
      <c r="BP4" s="965"/>
      <c r="BQ4" s="965"/>
      <c r="BR4" s="965"/>
      <c r="BS4" s="965"/>
      <c r="BT4" s="965"/>
      <c r="BU4" s="965"/>
      <c r="BV4" s="965"/>
      <c r="BW4" s="965"/>
      <c r="BX4" s="965"/>
      <c r="BY4" s="965"/>
      <c r="BZ4" s="965"/>
      <c r="CA4" s="965"/>
      <c r="CB4" s="965"/>
      <c r="CC4" s="965"/>
      <c r="CD4" s="965"/>
      <c r="CE4" s="965"/>
      <c r="CF4" s="91"/>
      <c r="CG4" s="91"/>
      <c r="CH4" s="91"/>
      <c r="CI4" s="91"/>
      <c r="CJ4" s="92"/>
      <c r="CK4" s="92"/>
      <c r="CL4" s="92"/>
    </row>
    <row r="5" ht="18" customHeight="1">
      <c r="I5" s="61"/>
    </row>
    <row r="6" spans="2:81" ht="18" customHeight="1">
      <c r="B6" s="981" t="s">
        <v>137</v>
      </c>
      <c r="C6" s="982"/>
      <c r="D6" s="982"/>
      <c r="E6" s="982"/>
      <c r="F6" s="982"/>
      <c r="G6" s="982"/>
      <c r="H6" s="983"/>
      <c r="I6" s="890" t="s">
        <v>185</v>
      </c>
      <c r="J6" s="989"/>
      <c r="K6" s="955" t="str">
        <f>'申請書（ＪＶ）'!AK2&amp;"-"&amp;'申請書（ＪＶ）'!AP2</f>
        <v>-</v>
      </c>
      <c r="L6" s="955"/>
      <c r="M6" s="955"/>
      <c r="N6" s="955"/>
      <c r="O6" s="955"/>
      <c r="P6" s="955"/>
      <c r="Q6" s="955"/>
      <c r="R6" s="955"/>
      <c r="S6" s="955"/>
      <c r="T6" s="955"/>
      <c r="U6" s="955"/>
      <c r="V6" s="956"/>
      <c r="W6" s="959"/>
      <c r="X6" s="960"/>
      <c r="Y6" s="955" t="str">
        <f>'申請書（ＪＶ）'!AK3&amp;"-"&amp;'申請書（ＪＶ）'!AP3</f>
        <v>-</v>
      </c>
      <c r="Z6" s="955"/>
      <c r="AA6" s="955"/>
      <c r="AB6" s="955"/>
      <c r="AC6" s="955"/>
      <c r="AD6" s="955"/>
      <c r="AE6" s="955"/>
      <c r="AF6" s="955"/>
      <c r="AG6" s="955"/>
      <c r="AH6" s="955"/>
      <c r="AI6" s="955"/>
      <c r="AJ6" s="956"/>
      <c r="AK6" s="959"/>
      <c r="AL6" s="960"/>
      <c r="AM6" s="955" t="str">
        <f>'申請書（ＪＶ）'!AK4&amp;"-"&amp;'申請書（ＪＶ）'!AP4</f>
        <v>-</v>
      </c>
      <c r="AN6" s="955"/>
      <c r="AO6" s="955"/>
      <c r="AP6" s="955"/>
      <c r="AQ6" s="955"/>
      <c r="AR6" s="955"/>
      <c r="AS6" s="955"/>
      <c r="AT6" s="955"/>
      <c r="AU6" s="955"/>
      <c r="AV6" s="955"/>
      <c r="AW6" s="955"/>
      <c r="AX6" s="956"/>
      <c r="AY6" s="93"/>
      <c r="AZ6" s="94"/>
      <c r="BA6" s="94"/>
      <c r="BB6" s="94"/>
      <c r="BC6" s="94"/>
      <c r="BD6" s="94"/>
      <c r="BE6" s="94"/>
      <c r="BF6" s="94"/>
      <c r="BG6" s="94"/>
      <c r="BH6" s="94"/>
      <c r="BI6" s="94"/>
      <c r="BJ6" s="94"/>
      <c r="BK6" s="94"/>
      <c r="BL6" s="94"/>
      <c r="BM6" s="94"/>
      <c r="BN6" s="94"/>
      <c r="BO6" s="936"/>
      <c r="BP6" s="936"/>
      <c r="BQ6" s="961"/>
      <c r="BR6" s="961"/>
      <c r="BS6" s="961"/>
      <c r="BT6" s="961"/>
      <c r="BU6" s="961"/>
      <c r="BV6" s="961"/>
      <c r="BW6" s="961"/>
      <c r="BX6" s="961"/>
      <c r="BY6" s="961"/>
      <c r="BZ6" s="961"/>
      <c r="CA6" s="961"/>
      <c r="CB6" s="961"/>
      <c r="CC6" s="95"/>
    </row>
    <row r="7" spans="2:81" ht="18" customHeight="1">
      <c r="B7" s="984" t="s">
        <v>191</v>
      </c>
      <c r="C7" s="985"/>
      <c r="D7" s="985"/>
      <c r="E7" s="985"/>
      <c r="F7" s="985"/>
      <c r="G7" s="985"/>
      <c r="H7" s="986"/>
      <c r="I7" s="963" t="s">
        <v>231</v>
      </c>
      <c r="J7" s="962"/>
      <c r="K7" s="957">
        <f>IF(ISBLANK('申請書（ＪＶ）'!T12),"",'申請書（ＪＶ）'!T12)</f>
      </c>
      <c r="L7" s="957"/>
      <c r="M7" s="957"/>
      <c r="N7" s="957"/>
      <c r="O7" s="957"/>
      <c r="P7" s="957"/>
      <c r="Q7" s="957"/>
      <c r="R7" s="957"/>
      <c r="S7" s="957"/>
      <c r="T7" s="957"/>
      <c r="U7" s="957"/>
      <c r="V7" s="958"/>
      <c r="W7" s="963" t="s">
        <v>232</v>
      </c>
      <c r="X7" s="962"/>
      <c r="Y7" s="957">
        <f>IF(ISBLANK('申請書（ＪＶ）'!T21),"",'申請書（ＪＶ）'!T21)</f>
      </c>
      <c r="Z7" s="957"/>
      <c r="AA7" s="957"/>
      <c r="AB7" s="957"/>
      <c r="AC7" s="957"/>
      <c r="AD7" s="957"/>
      <c r="AE7" s="957"/>
      <c r="AF7" s="957"/>
      <c r="AG7" s="957"/>
      <c r="AH7" s="957"/>
      <c r="AI7" s="957"/>
      <c r="AJ7" s="958"/>
      <c r="AK7" s="963" t="s">
        <v>233</v>
      </c>
      <c r="AL7" s="962"/>
      <c r="AM7" s="957">
        <f>IF(ISBLANK('申請書（ＪＶ）'!T26),"",('申請書（ＪＶ）'!T26))</f>
      </c>
      <c r="AN7" s="957"/>
      <c r="AO7" s="957"/>
      <c r="AP7" s="957"/>
      <c r="AQ7" s="957"/>
      <c r="AR7" s="957"/>
      <c r="AS7" s="957"/>
      <c r="AT7" s="957"/>
      <c r="AU7" s="957"/>
      <c r="AV7" s="957"/>
      <c r="AW7" s="957"/>
      <c r="AX7" s="958"/>
      <c r="AY7" s="93"/>
      <c r="AZ7" s="94"/>
      <c r="BA7" s="94"/>
      <c r="BB7" s="94"/>
      <c r="BC7" s="94"/>
      <c r="BD7" s="94"/>
      <c r="BE7" s="94"/>
      <c r="BF7" s="94"/>
      <c r="BG7" s="94"/>
      <c r="BH7" s="94"/>
      <c r="BI7" s="94"/>
      <c r="BJ7" s="94"/>
      <c r="BK7" s="94"/>
      <c r="BL7" s="94"/>
      <c r="BM7" s="94"/>
      <c r="BN7" s="94"/>
      <c r="BO7" s="962"/>
      <c r="BP7" s="962"/>
      <c r="BQ7" s="961"/>
      <c r="BR7" s="961"/>
      <c r="BS7" s="961"/>
      <c r="BT7" s="961"/>
      <c r="BU7" s="961"/>
      <c r="BV7" s="961"/>
      <c r="BW7" s="961"/>
      <c r="BX7" s="961"/>
      <c r="BY7" s="961"/>
      <c r="BZ7" s="961"/>
      <c r="CA7" s="961"/>
      <c r="CB7" s="961"/>
      <c r="CC7" s="95"/>
    </row>
    <row r="8" spans="2:81" ht="18" customHeight="1">
      <c r="B8" s="987" t="s">
        <v>192</v>
      </c>
      <c r="C8" s="988"/>
      <c r="D8" s="988"/>
      <c r="E8" s="988"/>
      <c r="F8" s="988"/>
      <c r="G8" s="988"/>
      <c r="H8" s="887"/>
      <c r="I8" s="485"/>
      <c r="J8" s="938"/>
      <c r="K8" s="942"/>
      <c r="L8" s="942"/>
      <c r="M8" s="942"/>
      <c r="N8" s="942"/>
      <c r="O8" s="942"/>
      <c r="P8" s="942"/>
      <c r="Q8" s="942"/>
      <c r="R8" s="942"/>
      <c r="S8" s="942"/>
      <c r="T8" s="942"/>
      <c r="U8" s="942"/>
      <c r="V8" s="943"/>
      <c r="W8" s="485"/>
      <c r="X8" s="938"/>
      <c r="Y8" s="942"/>
      <c r="Z8" s="942"/>
      <c r="AA8" s="942"/>
      <c r="AB8" s="942"/>
      <c r="AC8" s="942"/>
      <c r="AD8" s="942"/>
      <c r="AE8" s="942"/>
      <c r="AF8" s="942"/>
      <c r="AG8" s="942"/>
      <c r="AH8" s="942"/>
      <c r="AI8" s="942"/>
      <c r="AJ8" s="943"/>
      <c r="AK8" s="485"/>
      <c r="AL8" s="938"/>
      <c r="AM8" s="942"/>
      <c r="AN8" s="942"/>
      <c r="AO8" s="942"/>
      <c r="AP8" s="942"/>
      <c r="AQ8" s="942"/>
      <c r="AR8" s="942"/>
      <c r="AS8" s="942"/>
      <c r="AT8" s="942"/>
      <c r="AU8" s="942"/>
      <c r="AV8" s="942"/>
      <c r="AW8" s="942"/>
      <c r="AX8" s="943"/>
      <c r="AY8" s="96"/>
      <c r="AZ8" s="91"/>
      <c r="BA8" s="91"/>
      <c r="BB8" s="91"/>
      <c r="BC8" s="91"/>
      <c r="BD8" s="91"/>
      <c r="BE8" s="91"/>
      <c r="BF8" s="91"/>
      <c r="BG8" s="91"/>
      <c r="BH8" s="91"/>
      <c r="BI8" s="91"/>
      <c r="BJ8" s="91"/>
      <c r="BK8" s="91"/>
      <c r="BL8" s="91"/>
      <c r="BM8" s="91"/>
      <c r="BN8" s="91"/>
      <c r="BO8" s="936"/>
      <c r="BP8" s="936"/>
      <c r="BQ8" s="937"/>
      <c r="BR8" s="937"/>
      <c r="BS8" s="937"/>
      <c r="BT8" s="937"/>
      <c r="BU8" s="937"/>
      <c r="BV8" s="937"/>
      <c r="BW8" s="937"/>
      <c r="BX8" s="937"/>
      <c r="BY8" s="937"/>
      <c r="BZ8" s="937"/>
      <c r="CA8" s="937"/>
      <c r="CB8" s="937"/>
      <c r="CC8" s="95"/>
    </row>
    <row r="9" ht="9" customHeight="1"/>
    <row r="10" spans="2:85" s="24" customFormat="1" ht="18" customHeight="1">
      <c r="B10" s="19"/>
      <c r="E10" s="25"/>
      <c r="F10" s="25"/>
      <c r="G10" s="25"/>
      <c r="H10" s="25"/>
      <c r="I10" s="25"/>
      <c r="J10" s="25"/>
      <c r="K10" s="25"/>
      <c r="L10" s="25"/>
      <c r="M10" s="25"/>
      <c r="N10" s="25"/>
      <c r="O10" s="25"/>
      <c r="P10" s="25"/>
      <c r="Q10" s="25"/>
      <c r="R10" s="25"/>
      <c r="S10" s="25"/>
      <c r="W10" s="25"/>
      <c r="X10" s="25"/>
      <c r="Y10" s="25"/>
      <c r="Z10" s="25"/>
      <c r="AA10" s="25"/>
      <c r="AB10" s="25"/>
      <c r="AC10" s="49" t="s">
        <v>117</v>
      </c>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M10" s="25"/>
      <c r="BU10" s="25"/>
      <c r="BW10" s="25"/>
      <c r="CG10" s="25"/>
    </row>
    <row r="11" spans="3:133" ht="15" customHeight="1">
      <c r="C11" s="890" t="s">
        <v>89</v>
      </c>
      <c r="D11" s="891"/>
      <c r="E11" s="891"/>
      <c r="F11" s="891"/>
      <c r="G11" s="891"/>
      <c r="H11" s="891"/>
      <c r="I11" s="891"/>
      <c r="J11" s="891"/>
      <c r="K11" s="891"/>
      <c r="L11" s="878"/>
      <c r="M11" s="877" t="s">
        <v>221</v>
      </c>
      <c r="N11" s="878"/>
      <c r="O11" s="944" t="s">
        <v>210</v>
      </c>
      <c r="P11" s="945"/>
      <c r="Q11" s="945"/>
      <c r="R11" s="945"/>
      <c r="S11" s="945"/>
      <c r="T11" s="945"/>
      <c r="U11" s="945"/>
      <c r="V11" s="945"/>
      <c r="W11" s="945"/>
      <c r="X11" s="945"/>
      <c r="Y11" s="945"/>
      <c r="Z11" s="945"/>
      <c r="AA11" s="945"/>
      <c r="AB11" s="945"/>
      <c r="AC11" s="945"/>
      <c r="AD11" s="945"/>
      <c r="AE11" s="945"/>
      <c r="AF11" s="945"/>
      <c r="AG11" s="97"/>
      <c r="AH11" s="97"/>
      <c r="AI11" s="97"/>
      <c r="AJ11" s="97"/>
      <c r="AK11" s="97"/>
      <c r="AL11" s="98"/>
      <c r="AM11" s="951" t="s">
        <v>228</v>
      </c>
      <c r="AN11" s="952"/>
      <c r="AO11" s="952"/>
      <c r="AP11" s="952"/>
      <c r="AQ11" s="952"/>
      <c r="AR11" s="952"/>
      <c r="AS11" s="952"/>
      <c r="AT11" s="952"/>
      <c r="AU11" s="952"/>
      <c r="AV11" s="952"/>
      <c r="AW11" s="952"/>
      <c r="AX11" s="952"/>
      <c r="AY11" s="952"/>
      <c r="AZ11" s="952"/>
      <c r="BA11" s="952"/>
      <c r="BB11" s="952"/>
      <c r="BC11" s="952"/>
      <c r="BD11" s="952"/>
      <c r="BE11" s="99"/>
      <c r="BF11" s="99"/>
      <c r="BG11" s="99"/>
      <c r="BH11" s="99"/>
      <c r="BI11" s="99"/>
      <c r="BJ11" s="100"/>
      <c r="BK11" s="911" t="s">
        <v>230</v>
      </c>
      <c r="BL11" s="911"/>
      <c r="BM11" s="911"/>
      <c r="BN11" s="911"/>
      <c r="BO11" s="911"/>
      <c r="BP11" s="911"/>
      <c r="BQ11" s="911"/>
      <c r="BR11" s="911"/>
      <c r="BS11" s="911"/>
      <c r="BT11" s="911"/>
      <c r="BU11" s="911"/>
      <c r="BV11" s="911"/>
      <c r="BW11" s="911"/>
      <c r="BX11" s="911"/>
      <c r="BY11" s="911"/>
      <c r="BZ11" s="911"/>
      <c r="CA11" s="911"/>
      <c r="CB11" s="911"/>
      <c r="CC11" s="911"/>
      <c r="CD11" s="911"/>
      <c r="CE11" s="911"/>
      <c r="CF11" s="911"/>
      <c r="CG11" s="911"/>
      <c r="CH11" s="911"/>
      <c r="CI11" s="911"/>
      <c r="CJ11" s="911"/>
      <c r="CK11" s="911"/>
      <c r="CL11" s="911"/>
      <c r="CM11" s="911"/>
      <c r="CN11" s="911"/>
      <c r="CO11" s="911"/>
      <c r="CP11" s="911"/>
      <c r="CQ11" s="911"/>
      <c r="CR11" s="911"/>
      <c r="CS11" s="911"/>
      <c r="CT11" s="911"/>
      <c r="CU11" s="911"/>
      <c r="CV11" s="911"/>
      <c r="CW11" s="911"/>
      <c r="CX11" s="91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23" t="s">
        <v>299</v>
      </c>
      <c r="DV11" s="88"/>
      <c r="DW11" s="1017" t="s">
        <v>196</v>
      </c>
      <c r="DX11" s="1018"/>
      <c r="DY11" s="1019"/>
      <c r="DZ11" s="102"/>
      <c r="EA11" s="102"/>
      <c r="EB11" s="102"/>
      <c r="EC11" s="19" t="s">
        <v>300</v>
      </c>
    </row>
    <row r="12" spans="3:132" ht="15" customHeight="1">
      <c r="C12" s="879"/>
      <c r="D12" s="892"/>
      <c r="E12" s="892"/>
      <c r="F12" s="892"/>
      <c r="G12" s="892"/>
      <c r="H12" s="892"/>
      <c r="I12" s="892"/>
      <c r="J12" s="892"/>
      <c r="K12" s="893"/>
      <c r="L12" s="880"/>
      <c r="M12" s="879"/>
      <c r="N12" s="880"/>
      <c r="O12" s="946"/>
      <c r="P12" s="947"/>
      <c r="Q12" s="947"/>
      <c r="R12" s="947"/>
      <c r="S12" s="947"/>
      <c r="T12" s="947"/>
      <c r="U12" s="947"/>
      <c r="V12" s="947"/>
      <c r="W12" s="947"/>
      <c r="X12" s="947"/>
      <c r="Y12" s="947"/>
      <c r="Z12" s="947"/>
      <c r="AA12" s="947"/>
      <c r="AB12" s="947"/>
      <c r="AC12" s="947"/>
      <c r="AD12" s="947"/>
      <c r="AE12" s="947"/>
      <c r="AF12" s="947"/>
      <c r="AG12" s="948" t="s">
        <v>226</v>
      </c>
      <c r="AH12" s="949"/>
      <c r="AI12" s="949"/>
      <c r="AJ12" s="949"/>
      <c r="AK12" s="949"/>
      <c r="AL12" s="950"/>
      <c r="AM12" s="953"/>
      <c r="AN12" s="954"/>
      <c r="AO12" s="954"/>
      <c r="AP12" s="954"/>
      <c r="AQ12" s="954"/>
      <c r="AR12" s="954"/>
      <c r="AS12" s="954"/>
      <c r="AT12" s="954"/>
      <c r="AU12" s="954"/>
      <c r="AV12" s="954"/>
      <c r="AW12" s="954"/>
      <c r="AX12" s="954"/>
      <c r="AY12" s="954"/>
      <c r="AZ12" s="954"/>
      <c r="BA12" s="954"/>
      <c r="BB12" s="954"/>
      <c r="BC12" s="954"/>
      <c r="BD12" s="954"/>
      <c r="BE12" s="939" t="s">
        <v>226</v>
      </c>
      <c r="BF12" s="940"/>
      <c r="BG12" s="940"/>
      <c r="BH12" s="940"/>
      <c r="BI12" s="940"/>
      <c r="BJ12" s="941"/>
      <c r="BK12" s="80" t="s">
        <v>234</v>
      </c>
      <c r="BL12" s="922"/>
      <c r="BM12" s="922"/>
      <c r="BN12" s="922"/>
      <c r="BO12" s="922"/>
      <c r="BP12" s="922"/>
      <c r="BQ12" s="923"/>
      <c r="BR12" s="923"/>
      <c r="BS12" s="923"/>
      <c r="BT12" s="924"/>
      <c r="BU12" s="80" t="s">
        <v>235</v>
      </c>
      <c r="BV12" s="922"/>
      <c r="BW12" s="922"/>
      <c r="BX12" s="922"/>
      <c r="BY12" s="922"/>
      <c r="BZ12" s="922"/>
      <c r="CA12" s="923"/>
      <c r="CB12" s="923"/>
      <c r="CC12" s="923"/>
      <c r="CD12" s="924"/>
      <c r="CE12" s="80" t="s">
        <v>236</v>
      </c>
      <c r="CF12" s="922"/>
      <c r="CG12" s="922"/>
      <c r="CH12" s="922"/>
      <c r="CI12" s="922"/>
      <c r="CJ12" s="922"/>
      <c r="CK12" s="923"/>
      <c r="CL12" s="923"/>
      <c r="CM12" s="923"/>
      <c r="CN12" s="924"/>
      <c r="CO12" s="913" t="s">
        <v>226</v>
      </c>
      <c r="CP12" s="914"/>
      <c r="CQ12" s="914"/>
      <c r="CR12" s="914"/>
      <c r="CS12" s="914"/>
      <c r="CT12" s="914"/>
      <c r="CU12" s="914"/>
      <c r="CV12" s="914"/>
      <c r="CW12" s="914"/>
      <c r="CX12" s="915"/>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24"/>
      <c r="DV12" s="112"/>
      <c r="DW12" s="1020"/>
      <c r="DX12" s="1021"/>
      <c r="DY12" s="1022"/>
      <c r="DZ12" s="106"/>
      <c r="EA12" s="106"/>
      <c r="EB12" s="106"/>
    </row>
    <row r="13" spans="3:132" ht="22.5" customHeight="1">
      <c r="C13" s="881"/>
      <c r="D13" s="894"/>
      <c r="E13" s="894"/>
      <c r="F13" s="894"/>
      <c r="G13" s="894"/>
      <c r="H13" s="894"/>
      <c r="I13" s="894"/>
      <c r="J13" s="894"/>
      <c r="K13" s="894"/>
      <c r="L13" s="882"/>
      <c r="M13" s="881"/>
      <c r="N13" s="882"/>
      <c r="O13" s="81" t="s">
        <v>234</v>
      </c>
      <c r="P13" s="966"/>
      <c r="Q13" s="967"/>
      <c r="R13" s="967"/>
      <c r="S13" s="967"/>
      <c r="T13" s="968"/>
      <c r="U13" s="81" t="s">
        <v>235</v>
      </c>
      <c r="V13" s="966"/>
      <c r="W13" s="967"/>
      <c r="X13" s="967"/>
      <c r="Y13" s="967"/>
      <c r="Z13" s="968"/>
      <c r="AA13" s="80" t="s">
        <v>236</v>
      </c>
      <c r="AB13" s="922"/>
      <c r="AC13" s="923"/>
      <c r="AD13" s="923"/>
      <c r="AE13" s="923"/>
      <c r="AF13" s="924"/>
      <c r="AG13" s="913" t="s">
        <v>237</v>
      </c>
      <c r="AH13" s="914"/>
      <c r="AI13" s="914"/>
      <c r="AJ13" s="914"/>
      <c r="AK13" s="914"/>
      <c r="AL13" s="915"/>
      <c r="AM13" s="81" t="s">
        <v>234</v>
      </c>
      <c r="AN13" s="966"/>
      <c r="AO13" s="967"/>
      <c r="AP13" s="967"/>
      <c r="AQ13" s="967"/>
      <c r="AR13" s="968"/>
      <c r="AS13" s="81" t="s">
        <v>235</v>
      </c>
      <c r="AT13" s="966"/>
      <c r="AU13" s="967"/>
      <c r="AV13" s="967"/>
      <c r="AW13" s="967"/>
      <c r="AX13" s="968"/>
      <c r="AY13" s="80" t="s">
        <v>236</v>
      </c>
      <c r="AZ13" s="922"/>
      <c r="BA13" s="923"/>
      <c r="BB13" s="923"/>
      <c r="BC13" s="923"/>
      <c r="BD13" s="924"/>
      <c r="BE13" s="990" t="s">
        <v>237</v>
      </c>
      <c r="BF13" s="991"/>
      <c r="BG13" s="991"/>
      <c r="BH13" s="991"/>
      <c r="BI13" s="991"/>
      <c r="BJ13" s="992"/>
      <c r="BK13" s="904" t="s">
        <v>90</v>
      </c>
      <c r="BL13" s="905"/>
      <c r="BM13" s="868" t="s">
        <v>207</v>
      </c>
      <c r="BN13" s="869"/>
      <c r="BO13" s="870" t="s">
        <v>205</v>
      </c>
      <c r="BP13" s="871"/>
      <c r="BQ13" s="870" t="s">
        <v>91</v>
      </c>
      <c r="BR13" s="870"/>
      <c r="BS13" s="906" t="s">
        <v>52</v>
      </c>
      <c r="BT13" s="907"/>
      <c r="BU13" s="904" t="s">
        <v>90</v>
      </c>
      <c r="BV13" s="905"/>
      <c r="BW13" s="868" t="s">
        <v>207</v>
      </c>
      <c r="BX13" s="869"/>
      <c r="BY13" s="870" t="s">
        <v>205</v>
      </c>
      <c r="BZ13" s="871"/>
      <c r="CA13" s="870" t="s">
        <v>91</v>
      </c>
      <c r="CB13" s="870"/>
      <c r="CC13" s="906" t="s">
        <v>52</v>
      </c>
      <c r="CD13" s="907"/>
      <c r="CE13" s="904" t="s">
        <v>90</v>
      </c>
      <c r="CF13" s="905"/>
      <c r="CG13" s="868" t="s">
        <v>207</v>
      </c>
      <c r="CH13" s="869"/>
      <c r="CI13" s="870" t="s">
        <v>205</v>
      </c>
      <c r="CJ13" s="871"/>
      <c r="CK13" s="870" t="s">
        <v>91</v>
      </c>
      <c r="CL13" s="870"/>
      <c r="CM13" s="906" t="s">
        <v>52</v>
      </c>
      <c r="CN13" s="907"/>
      <c r="CO13" s="904" t="s">
        <v>90</v>
      </c>
      <c r="CP13" s="905"/>
      <c r="CQ13" s="868" t="s">
        <v>207</v>
      </c>
      <c r="CR13" s="869"/>
      <c r="CS13" s="870" t="s">
        <v>205</v>
      </c>
      <c r="CT13" s="871"/>
      <c r="CU13" s="870" t="s">
        <v>91</v>
      </c>
      <c r="CV13" s="870"/>
      <c r="CW13" s="906" t="s">
        <v>52</v>
      </c>
      <c r="CX13" s="907"/>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43" t="s">
        <v>195</v>
      </c>
      <c r="DV13" s="43"/>
      <c r="DW13" s="44" t="s">
        <v>123</v>
      </c>
      <c r="DX13" s="44" t="s">
        <v>124</v>
      </c>
      <c r="DY13" s="44" t="s">
        <v>52</v>
      </c>
      <c r="EB13" s="101"/>
    </row>
    <row r="14" spans="1:141" ht="17.25" customHeight="1">
      <c r="A14" s="26" t="s">
        <v>238</v>
      </c>
      <c r="C14" s="885" t="s">
        <v>62</v>
      </c>
      <c r="D14" s="886"/>
      <c r="E14" s="886"/>
      <c r="F14" s="886"/>
      <c r="G14" s="886"/>
      <c r="H14" s="886"/>
      <c r="I14" s="886"/>
      <c r="J14" s="886"/>
      <c r="K14" s="886"/>
      <c r="L14" s="887"/>
      <c r="M14" s="888"/>
      <c r="N14" s="889"/>
      <c r="O14" s="895"/>
      <c r="P14" s="896"/>
      <c r="Q14" s="896"/>
      <c r="R14" s="896"/>
      <c r="S14" s="896"/>
      <c r="T14" s="897"/>
      <c r="U14" s="895"/>
      <c r="V14" s="896"/>
      <c r="W14" s="896"/>
      <c r="X14" s="896"/>
      <c r="Y14" s="896"/>
      <c r="Z14" s="897"/>
      <c r="AA14" s="901"/>
      <c r="AB14" s="902"/>
      <c r="AC14" s="902"/>
      <c r="AD14" s="902"/>
      <c r="AE14" s="902"/>
      <c r="AF14" s="903"/>
      <c r="AG14" s="898">
        <f>O14+U14+AA14</f>
        <v>0</v>
      </c>
      <c r="AH14" s="899"/>
      <c r="AI14" s="899"/>
      <c r="AJ14" s="899"/>
      <c r="AK14" s="899"/>
      <c r="AL14" s="900"/>
      <c r="AM14" s="895"/>
      <c r="AN14" s="896"/>
      <c r="AO14" s="896"/>
      <c r="AP14" s="896"/>
      <c r="AQ14" s="896"/>
      <c r="AR14" s="897"/>
      <c r="AS14" s="895"/>
      <c r="AT14" s="896"/>
      <c r="AU14" s="896"/>
      <c r="AV14" s="896"/>
      <c r="AW14" s="896"/>
      <c r="AX14" s="897"/>
      <c r="AY14" s="901"/>
      <c r="AZ14" s="902"/>
      <c r="BA14" s="902"/>
      <c r="BB14" s="902"/>
      <c r="BC14" s="902"/>
      <c r="BD14" s="903"/>
      <c r="BE14" s="898">
        <f>AM14+AS14+AY14</f>
        <v>0</v>
      </c>
      <c r="BF14" s="899"/>
      <c r="BG14" s="899"/>
      <c r="BH14" s="899"/>
      <c r="BI14" s="899"/>
      <c r="BJ14" s="900"/>
      <c r="BK14" s="860"/>
      <c r="BL14" s="854"/>
      <c r="BM14" s="856"/>
      <c r="BN14" s="857"/>
      <c r="BO14" s="856"/>
      <c r="BP14" s="857"/>
      <c r="BQ14" s="862"/>
      <c r="BR14" s="861"/>
      <c r="BS14" s="862"/>
      <c r="BT14" s="863"/>
      <c r="BU14" s="860"/>
      <c r="BV14" s="854"/>
      <c r="BW14" s="862"/>
      <c r="BX14" s="861"/>
      <c r="BY14" s="854"/>
      <c r="BZ14" s="855"/>
      <c r="CA14" s="862"/>
      <c r="CB14" s="861"/>
      <c r="CC14" s="862"/>
      <c r="CD14" s="863"/>
      <c r="CE14" s="860"/>
      <c r="CF14" s="854"/>
      <c r="CG14" s="862"/>
      <c r="CH14" s="861"/>
      <c r="CI14" s="854"/>
      <c r="CJ14" s="855"/>
      <c r="CK14" s="862"/>
      <c r="CL14" s="861"/>
      <c r="CM14" s="862"/>
      <c r="CN14" s="863"/>
      <c r="CO14" s="1009">
        <f>BK14+BU14+CE14</f>
        <v>0</v>
      </c>
      <c r="CP14" s="1010"/>
      <c r="CQ14" s="1011">
        <f>BM14+BW14+CG14</f>
        <v>0</v>
      </c>
      <c r="CR14" s="1012"/>
      <c r="CS14" s="1011">
        <f>BO14+BY14+CI14</f>
        <v>0</v>
      </c>
      <c r="CT14" s="1012"/>
      <c r="CU14" s="1011">
        <f>BQ14+CA14+CK14</f>
        <v>0</v>
      </c>
      <c r="CV14" s="1012"/>
      <c r="CW14" s="1007">
        <f>BS14+CC14+CM14</f>
        <v>0</v>
      </c>
      <c r="CX14" s="1008"/>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56">
        <f>SUM(O14:AF14)</f>
        <v>0</v>
      </c>
      <c r="DV14" s="56"/>
      <c r="DW14" s="57">
        <f aca="true" t="shared" si="0" ref="DW14:DW41">SUM(BK14,CA14,CE14)</f>
        <v>0</v>
      </c>
      <c r="DX14" s="57">
        <f>SUM(BQ14,CA14,CK14)</f>
        <v>0</v>
      </c>
      <c r="DY14" s="57">
        <f>SUM(BS14,CC14,CM14)</f>
        <v>0</v>
      </c>
      <c r="EB14" s="113"/>
      <c r="EC14" s="19">
        <f>IF(M14="",0,1)</f>
        <v>0</v>
      </c>
      <c r="ED14" s="19">
        <f>IF(EC14=0,0,SUM($EC$14:EC14))</f>
        <v>0</v>
      </c>
      <c r="EE14" s="19" t="e">
        <f aca="true" t="shared" si="1" ref="EE14:EE41">MATCH(ROW(ED14)-16,$ED$14:$ED$42,0)</f>
        <v>#N/A</v>
      </c>
      <c r="EF14" s="19" t="e">
        <f ca="1">OFFSET($A$13,EE14,0)</f>
        <v>#N/A</v>
      </c>
      <c r="EG14" s="19" t="e">
        <f ca="1">OFFSET($A$13,EE14,2)</f>
        <v>#N/A</v>
      </c>
      <c r="EH14" s="58" t="e">
        <f ca="1">OFFSET($A$13,EE14,86)</f>
        <v>#N/A</v>
      </c>
      <c r="EI14" s="19" t="e">
        <f ca="1">OFFSET($A$13,EE14,87)</f>
        <v>#N/A</v>
      </c>
      <c r="EJ14" s="19" t="e">
        <f ca="1">OFFSET($A$13,EE14,88)</f>
        <v>#N/A</v>
      </c>
      <c r="EK14" s="19" t="e">
        <f ca="1">OFFSET($A$13,EE14,89)</f>
        <v>#N/A</v>
      </c>
    </row>
    <row r="15" spans="1:141" ht="17.25" customHeight="1">
      <c r="A15" s="26" t="s">
        <v>239</v>
      </c>
      <c r="C15" s="885" t="s">
        <v>63</v>
      </c>
      <c r="D15" s="886"/>
      <c r="E15" s="886"/>
      <c r="F15" s="886"/>
      <c r="G15" s="886"/>
      <c r="H15" s="886"/>
      <c r="I15" s="886"/>
      <c r="J15" s="886"/>
      <c r="K15" s="886"/>
      <c r="L15" s="887"/>
      <c r="M15" s="888"/>
      <c r="N15" s="889"/>
      <c r="O15" s="895"/>
      <c r="P15" s="896"/>
      <c r="Q15" s="896"/>
      <c r="R15" s="896"/>
      <c r="S15" s="896"/>
      <c r="T15" s="897"/>
      <c r="U15" s="895"/>
      <c r="V15" s="896"/>
      <c r="W15" s="896"/>
      <c r="X15" s="896"/>
      <c r="Y15" s="896"/>
      <c r="Z15" s="897"/>
      <c r="AA15" s="901"/>
      <c r="AB15" s="902"/>
      <c r="AC15" s="902"/>
      <c r="AD15" s="902"/>
      <c r="AE15" s="902"/>
      <c r="AF15" s="903"/>
      <c r="AG15" s="898">
        <f aca="true" t="shared" si="2" ref="AG15:AG41">O15+U15+AA15</f>
        <v>0</v>
      </c>
      <c r="AH15" s="899"/>
      <c r="AI15" s="899"/>
      <c r="AJ15" s="899"/>
      <c r="AK15" s="899"/>
      <c r="AL15" s="900"/>
      <c r="AM15" s="895"/>
      <c r="AN15" s="896"/>
      <c r="AO15" s="896"/>
      <c r="AP15" s="896"/>
      <c r="AQ15" s="896"/>
      <c r="AR15" s="897"/>
      <c r="AS15" s="895"/>
      <c r="AT15" s="896"/>
      <c r="AU15" s="896"/>
      <c r="AV15" s="896"/>
      <c r="AW15" s="896"/>
      <c r="AX15" s="897"/>
      <c r="AY15" s="901"/>
      <c r="AZ15" s="902"/>
      <c r="BA15" s="902"/>
      <c r="BB15" s="902"/>
      <c r="BC15" s="902"/>
      <c r="BD15" s="903"/>
      <c r="BE15" s="898">
        <f aca="true" t="shared" si="3" ref="BE15:BE41">AM15+AS15+AY15</f>
        <v>0</v>
      </c>
      <c r="BF15" s="899"/>
      <c r="BG15" s="899"/>
      <c r="BH15" s="899"/>
      <c r="BI15" s="899"/>
      <c r="BJ15" s="900"/>
      <c r="BK15" s="860"/>
      <c r="BL15" s="854"/>
      <c r="BM15" s="856"/>
      <c r="BN15" s="857"/>
      <c r="BO15" s="856"/>
      <c r="BP15" s="857"/>
      <c r="BQ15" s="862"/>
      <c r="BR15" s="861"/>
      <c r="BS15" s="862"/>
      <c r="BT15" s="863"/>
      <c r="BU15" s="860"/>
      <c r="BV15" s="854"/>
      <c r="BW15" s="856"/>
      <c r="BX15" s="857"/>
      <c r="BY15" s="856"/>
      <c r="BZ15" s="857"/>
      <c r="CA15" s="862"/>
      <c r="CB15" s="861"/>
      <c r="CC15" s="862"/>
      <c r="CD15" s="863"/>
      <c r="CE15" s="860"/>
      <c r="CF15" s="854"/>
      <c r="CG15" s="856"/>
      <c r="CH15" s="857"/>
      <c r="CI15" s="856"/>
      <c r="CJ15" s="857"/>
      <c r="CK15" s="862"/>
      <c r="CL15" s="861"/>
      <c r="CM15" s="862"/>
      <c r="CN15" s="863"/>
      <c r="CO15" s="1009">
        <f aca="true" t="shared" si="4" ref="CO15:CO41">BK15+BU15+CE15</f>
        <v>0</v>
      </c>
      <c r="CP15" s="1010"/>
      <c r="CQ15" s="1011">
        <f aca="true" t="shared" si="5" ref="CQ15:CQ41">BM15+BW15+CG15</f>
        <v>0</v>
      </c>
      <c r="CR15" s="1012"/>
      <c r="CS15" s="1011">
        <f aca="true" t="shared" si="6" ref="CS15:CS41">BO15+BY15+CI15</f>
        <v>0</v>
      </c>
      <c r="CT15" s="1012"/>
      <c r="CU15" s="1011">
        <f aca="true" t="shared" si="7" ref="CU15:CU41">BQ15+CA15+CK15</f>
        <v>0</v>
      </c>
      <c r="CV15" s="1012"/>
      <c r="CW15" s="1007">
        <f aca="true" t="shared" si="8" ref="CW15:CW41">BS15+CC15+CM15</f>
        <v>0</v>
      </c>
      <c r="CX15" s="1008"/>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56">
        <f aca="true" t="shared" si="9" ref="DU15:DU41">SUM(O15:AF15)</f>
        <v>0</v>
      </c>
      <c r="DV15" s="56"/>
      <c r="DW15" s="57">
        <f t="shared" si="0"/>
        <v>0</v>
      </c>
      <c r="DX15" s="57">
        <f aca="true" t="shared" si="10" ref="DX15:DX41">SUM(BQ15,CA15,CK15)</f>
        <v>0</v>
      </c>
      <c r="DY15" s="57">
        <f aca="true" t="shared" si="11" ref="DY15:DY41">SUM(BS15,CC15,CM15)</f>
        <v>0</v>
      </c>
      <c r="EB15" s="113"/>
      <c r="EC15" s="19">
        <f aca="true" t="shared" si="12" ref="EC15:EC41">IF(M15="",0,1)</f>
        <v>0</v>
      </c>
      <c r="ED15" s="19">
        <f>IF(EC15=0,0,SUM($EC$14:EC15))</f>
        <v>0</v>
      </c>
      <c r="EE15" s="19" t="e">
        <f t="shared" si="1"/>
        <v>#N/A</v>
      </c>
      <c r="EF15" s="19" t="e">
        <f aca="true" ca="1" t="shared" si="13" ref="EF15:EF41">OFFSET($A$13,EE15,0)</f>
        <v>#N/A</v>
      </c>
      <c r="EG15" s="19" t="e">
        <f ca="1">OFFSET($A$13,EE15,2)</f>
        <v>#N/A</v>
      </c>
      <c r="EH15" s="58" t="e">
        <f aca="true" ca="1" t="shared" si="14" ref="EH15:EH41">OFFSET($A$13,EE15,86)</f>
        <v>#N/A</v>
      </c>
      <c r="EI15" s="19" t="e">
        <f aca="true" ca="1" t="shared" si="15" ref="EI15:EI41">OFFSET($A$13,EE15,87)</f>
        <v>#N/A</v>
      </c>
      <c r="EJ15" s="19" t="e">
        <f aca="true" ca="1" t="shared" si="16" ref="EJ15:EJ41">OFFSET($A$13,EE15,88)</f>
        <v>#N/A</v>
      </c>
      <c r="EK15" s="19" t="e">
        <f aca="true" ca="1" t="shared" si="17" ref="EK15:EK41">OFFSET($A$13,EE15,89)</f>
        <v>#N/A</v>
      </c>
    </row>
    <row r="16" spans="1:141" ht="17.25" customHeight="1">
      <c r="A16" s="26" t="s">
        <v>240</v>
      </c>
      <c r="C16" s="885" t="s">
        <v>64</v>
      </c>
      <c r="D16" s="886"/>
      <c r="E16" s="886"/>
      <c r="F16" s="886"/>
      <c r="G16" s="886"/>
      <c r="H16" s="886"/>
      <c r="I16" s="886"/>
      <c r="J16" s="886"/>
      <c r="K16" s="886"/>
      <c r="L16" s="887"/>
      <c r="M16" s="888"/>
      <c r="N16" s="889"/>
      <c r="O16" s="895"/>
      <c r="P16" s="896"/>
      <c r="Q16" s="896"/>
      <c r="R16" s="896"/>
      <c r="S16" s="896"/>
      <c r="T16" s="897"/>
      <c r="U16" s="895"/>
      <c r="V16" s="896"/>
      <c r="W16" s="896"/>
      <c r="X16" s="896"/>
      <c r="Y16" s="896"/>
      <c r="Z16" s="897"/>
      <c r="AA16" s="901"/>
      <c r="AB16" s="902"/>
      <c r="AC16" s="902"/>
      <c r="AD16" s="902"/>
      <c r="AE16" s="902"/>
      <c r="AF16" s="903"/>
      <c r="AG16" s="898">
        <f t="shared" si="2"/>
        <v>0</v>
      </c>
      <c r="AH16" s="899"/>
      <c r="AI16" s="899"/>
      <c r="AJ16" s="899"/>
      <c r="AK16" s="899"/>
      <c r="AL16" s="900"/>
      <c r="AM16" s="895"/>
      <c r="AN16" s="896"/>
      <c r="AO16" s="896"/>
      <c r="AP16" s="896"/>
      <c r="AQ16" s="896"/>
      <c r="AR16" s="897"/>
      <c r="AS16" s="895"/>
      <c r="AT16" s="896"/>
      <c r="AU16" s="896"/>
      <c r="AV16" s="896"/>
      <c r="AW16" s="896"/>
      <c r="AX16" s="897"/>
      <c r="AY16" s="901"/>
      <c r="AZ16" s="902"/>
      <c r="BA16" s="902"/>
      <c r="BB16" s="902"/>
      <c r="BC16" s="902"/>
      <c r="BD16" s="903"/>
      <c r="BE16" s="898">
        <f t="shared" si="3"/>
        <v>0</v>
      </c>
      <c r="BF16" s="899"/>
      <c r="BG16" s="899"/>
      <c r="BH16" s="899"/>
      <c r="BI16" s="899"/>
      <c r="BJ16" s="900"/>
      <c r="BK16" s="860"/>
      <c r="BL16" s="861"/>
      <c r="BM16" s="856"/>
      <c r="BN16" s="857"/>
      <c r="BO16" s="856"/>
      <c r="BP16" s="857"/>
      <c r="BQ16" s="862"/>
      <c r="BR16" s="861"/>
      <c r="BS16" s="862"/>
      <c r="BT16" s="863"/>
      <c r="BU16" s="860"/>
      <c r="BV16" s="861"/>
      <c r="BW16" s="856"/>
      <c r="BX16" s="857"/>
      <c r="BY16" s="856"/>
      <c r="BZ16" s="857"/>
      <c r="CA16" s="862"/>
      <c r="CB16" s="861"/>
      <c r="CC16" s="862"/>
      <c r="CD16" s="863"/>
      <c r="CE16" s="860"/>
      <c r="CF16" s="861"/>
      <c r="CG16" s="856"/>
      <c r="CH16" s="857"/>
      <c r="CI16" s="856"/>
      <c r="CJ16" s="857"/>
      <c r="CK16" s="862"/>
      <c r="CL16" s="861"/>
      <c r="CM16" s="862"/>
      <c r="CN16" s="863"/>
      <c r="CO16" s="1009">
        <f t="shared" si="4"/>
        <v>0</v>
      </c>
      <c r="CP16" s="1010"/>
      <c r="CQ16" s="1011">
        <f t="shared" si="5"/>
        <v>0</v>
      </c>
      <c r="CR16" s="1012"/>
      <c r="CS16" s="1011">
        <f t="shared" si="6"/>
        <v>0</v>
      </c>
      <c r="CT16" s="1012"/>
      <c r="CU16" s="1011">
        <f t="shared" si="7"/>
        <v>0</v>
      </c>
      <c r="CV16" s="1012"/>
      <c r="CW16" s="1007">
        <f t="shared" si="8"/>
        <v>0</v>
      </c>
      <c r="CX16" s="1008"/>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56">
        <f t="shared" si="9"/>
        <v>0</v>
      </c>
      <c r="DV16" s="56"/>
      <c r="DW16" s="57">
        <f t="shared" si="0"/>
        <v>0</v>
      </c>
      <c r="DX16" s="57">
        <f t="shared" si="10"/>
        <v>0</v>
      </c>
      <c r="DY16" s="57">
        <f t="shared" si="11"/>
        <v>0</v>
      </c>
      <c r="EB16" s="113"/>
      <c r="EC16" s="19">
        <f t="shared" si="12"/>
        <v>0</v>
      </c>
      <c r="ED16" s="19">
        <f>IF(EC16=0,0,SUM($EC$14:EC16))</f>
        <v>0</v>
      </c>
      <c r="EE16" s="19">
        <f>MATCH(ROW(ED16)-16,$ED$14:$ED$41,0)</f>
        <v>1</v>
      </c>
      <c r="EF16" s="19" t="str">
        <f ca="1" t="shared" si="13"/>
        <v>010</v>
      </c>
      <c r="EG16" s="19" t="str">
        <f aca="true" ca="1" t="shared" si="18" ref="EG16:EG41">OFFSET($A$13,EE16,2)</f>
        <v>土木一式工事</v>
      </c>
      <c r="EH16" s="58">
        <f ca="1" t="shared" si="14"/>
        <v>0</v>
      </c>
      <c r="EI16" s="19">
        <f ca="1" t="shared" si="15"/>
        <v>0</v>
      </c>
      <c r="EJ16" s="19">
        <f ca="1" t="shared" si="16"/>
        <v>0</v>
      </c>
      <c r="EK16" s="19">
        <f ca="1" t="shared" si="17"/>
        <v>0</v>
      </c>
    </row>
    <row r="17" spans="1:141" ht="17.25" customHeight="1">
      <c r="A17" s="26" t="s">
        <v>95</v>
      </c>
      <c r="C17" s="885" t="s">
        <v>65</v>
      </c>
      <c r="D17" s="886"/>
      <c r="E17" s="886"/>
      <c r="F17" s="886"/>
      <c r="G17" s="886"/>
      <c r="H17" s="886"/>
      <c r="I17" s="886"/>
      <c r="J17" s="886"/>
      <c r="K17" s="886"/>
      <c r="L17" s="887"/>
      <c r="M17" s="888"/>
      <c r="N17" s="889"/>
      <c r="O17" s="895"/>
      <c r="P17" s="896"/>
      <c r="Q17" s="896"/>
      <c r="R17" s="896"/>
      <c r="S17" s="896"/>
      <c r="T17" s="897"/>
      <c r="U17" s="895"/>
      <c r="V17" s="896"/>
      <c r="W17" s="896"/>
      <c r="X17" s="896"/>
      <c r="Y17" s="896"/>
      <c r="Z17" s="897"/>
      <c r="AA17" s="901"/>
      <c r="AB17" s="902"/>
      <c r="AC17" s="902"/>
      <c r="AD17" s="902"/>
      <c r="AE17" s="902"/>
      <c r="AF17" s="903"/>
      <c r="AG17" s="898">
        <f t="shared" si="2"/>
        <v>0</v>
      </c>
      <c r="AH17" s="899"/>
      <c r="AI17" s="899"/>
      <c r="AJ17" s="899"/>
      <c r="AK17" s="899"/>
      <c r="AL17" s="900"/>
      <c r="AM17" s="895"/>
      <c r="AN17" s="896"/>
      <c r="AO17" s="896"/>
      <c r="AP17" s="896"/>
      <c r="AQ17" s="896"/>
      <c r="AR17" s="897"/>
      <c r="AS17" s="895"/>
      <c r="AT17" s="896"/>
      <c r="AU17" s="896"/>
      <c r="AV17" s="896"/>
      <c r="AW17" s="896"/>
      <c r="AX17" s="897"/>
      <c r="AY17" s="901"/>
      <c r="AZ17" s="902"/>
      <c r="BA17" s="902"/>
      <c r="BB17" s="902"/>
      <c r="BC17" s="902"/>
      <c r="BD17" s="903"/>
      <c r="BE17" s="898">
        <f t="shared" si="3"/>
        <v>0</v>
      </c>
      <c r="BF17" s="899"/>
      <c r="BG17" s="899"/>
      <c r="BH17" s="899"/>
      <c r="BI17" s="899"/>
      <c r="BJ17" s="900"/>
      <c r="BK17" s="860"/>
      <c r="BL17" s="861"/>
      <c r="BM17" s="856"/>
      <c r="BN17" s="857"/>
      <c r="BO17" s="856"/>
      <c r="BP17" s="857"/>
      <c r="BQ17" s="862"/>
      <c r="BR17" s="861"/>
      <c r="BS17" s="862"/>
      <c r="BT17" s="863"/>
      <c r="BU17" s="860"/>
      <c r="BV17" s="861"/>
      <c r="BW17" s="856"/>
      <c r="BX17" s="857"/>
      <c r="BY17" s="856"/>
      <c r="BZ17" s="857"/>
      <c r="CA17" s="862"/>
      <c r="CB17" s="861"/>
      <c r="CC17" s="862"/>
      <c r="CD17" s="863"/>
      <c r="CE17" s="860"/>
      <c r="CF17" s="861"/>
      <c r="CG17" s="856"/>
      <c r="CH17" s="857"/>
      <c r="CI17" s="856"/>
      <c r="CJ17" s="857"/>
      <c r="CK17" s="862"/>
      <c r="CL17" s="861"/>
      <c r="CM17" s="862"/>
      <c r="CN17" s="863"/>
      <c r="CO17" s="1009">
        <f t="shared" si="4"/>
        <v>0</v>
      </c>
      <c r="CP17" s="1010"/>
      <c r="CQ17" s="1011">
        <f t="shared" si="5"/>
        <v>0</v>
      </c>
      <c r="CR17" s="1012"/>
      <c r="CS17" s="1011">
        <f t="shared" si="6"/>
        <v>0</v>
      </c>
      <c r="CT17" s="1012"/>
      <c r="CU17" s="1011">
        <f t="shared" si="7"/>
        <v>0</v>
      </c>
      <c r="CV17" s="1012"/>
      <c r="CW17" s="1007">
        <f t="shared" si="8"/>
        <v>0</v>
      </c>
      <c r="CX17" s="1008"/>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56">
        <f t="shared" si="9"/>
        <v>0</v>
      </c>
      <c r="DV17" s="56"/>
      <c r="DW17" s="57">
        <f t="shared" si="0"/>
        <v>0</v>
      </c>
      <c r="DX17" s="57">
        <f t="shared" si="10"/>
        <v>0</v>
      </c>
      <c r="DY17" s="57">
        <f t="shared" si="11"/>
        <v>0</v>
      </c>
      <c r="EB17" s="113"/>
      <c r="EC17" s="19">
        <f t="shared" si="12"/>
        <v>0</v>
      </c>
      <c r="ED17" s="19">
        <f>IF(EC17=0,0,SUM($EC$14:EC17))</f>
        <v>0</v>
      </c>
      <c r="EE17" s="19" t="e">
        <f>MATCH(ROW(ED17)-16,$ED$14:$ED$42,0)</f>
        <v>#N/A</v>
      </c>
      <c r="EF17" s="19" t="e">
        <f ca="1">OFFSET($A$13,EE17,0)</f>
        <v>#N/A</v>
      </c>
      <c r="EG17" s="19" t="e">
        <f ca="1" t="shared" si="18"/>
        <v>#N/A</v>
      </c>
      <c r="EH17" s="58" t="e">
        <f ca="1" t="shared" si="14"/>
        <v>#N/A</v>
      </c>
      <c r="EI17" s="19" t="e">
        <f ca="1" t="shared" si="15"/>
        <v>#N/A</v>
      </c>
      <c r="EJ17" s="19" t="e">
        <f ca="1" t="shared" si="16"/>
        <v>#N/A</v>
      </c>
      <c r="EK17" s="19" t="e">
        <f ca="1" t="shared" si="17"/>
        <v>#N/A</v>
      </c>
    </row>
    <row r="18" spans="1:141" ht="17.25" customHeight="1">
      <c r="A18" s="26" t="s">
        <v>96</v>
      </c>
      <c r="C18" s="885" t="s">
        <v>66</v>
      </c>
      <c r="D18" s="886"/>
      <c r="E18" s="886"/>
      <c r="F18" s="886"/>
      <c r="G18" s="886"/>
      <c r="H18" s="886"/>
      <c r="I18" s="886"/>
      <c r="J18" s="886"/>
      <c r="K18" s="886"/>
      <c r="L18" s="887"/>
      <c r="M18" s="888"/>
      <c r="N18" s="889"/>
      <c r="O18" s="895"/>
      <c r="P18" s="896"/>
      <c r="Q18" s="896"/>
      <c r="R18" s="896"/>
      <c r="S18" s="896"/>
      <c r="T18" s="897"/>
      <c r="U18" s="895"/>
      <c r="V18" s="896"/>
      <c r="W18" s="896"/>
      <c r="X18" s="896"/>
      <c r="Y18" s="896"/>
      <c r="Z18" s="897"/>
      <c r="AA18" s="901"/>
      <c r="AB18" s="902"/>
      <c r="AC18" s="902"/>
      <c r="AD18" s="902"/>
      <c r="AE18" s="902"/>
      <c r="AF18" s="903"/>
      <c r="AG18" s="898">
        <f t="shared" si="2"/>
        <v>0</v>
      </c>
      <c r="AH18" s="899"/>
      <c r="AI18" s="899"/>
      <c r="AJ18" s="899"/>
      <c r="AK18" s="899"/>
      <c r="AL18" s="900"/>
      <c r="AM18" s="895"/>
      <c r="AN18" s="896"/>
      <c r="AO18" s="896"/>
      <c r="AP18" s="896"/>
      <c r="AQ18" s="896"/>
      <c r="AR18" s="897"/>
      <c r="AS18" s="895"/>
      <c r="AT18" s="896"/>
      <c r="AU18" s="896"/>
      <c r="AV18" s="896"/>
      <c r="AW18" s="896"/>
      <c r="AX18" s="897"/>
      <c r="AY18" s="901"/>
      <c r="AZ18" s="902"/>
      <c r="BA18" s="902"/>
      <c r="BB18" s="902"/>
      <c r="BC18" s="902"/>
      <c r="BD18" s="903"/>
      <c r="BE18" s="898">
        <f t="shared" si="3"/>
        <v>0</v>
      </c>
      <c r="BF18" s="899"/>
      <c r="BG18" s="899"/>
      <c r="BH18" s="899"/>
      <c r="BI18" s="899"/>
      <c r="BJ18" s="900"/>
      <c r="BK18" s="860"/>
      <c r="BL18" s="861"/>
      <c r="BM18" s="856"/>
      <c r="BN18" s="857"/>
      <c r="BO18" s="856"/>
      <c r="BP18" s="857"/>
      <c r="BQ18" s="862"/>
      <c r="BR18" s="861"/>
      <c r="BS18" s="862"/>
      <c r="BT18" s="863"/>
      <c r="BU18" s="860"/>
      <c r="BV18" s="861"/>
      <c r="BW18" s="856"/>
      <c r="BX18" s="857"/>
      <c r="BY18" s="856"/>
      <c r="BZ18" s="857"/>
      <c r="CA18" s="862"/>
      <c r="CB18" s="861"/>
      <c r="CC18" s="862"/>
      <c r="CD18" s="863"/>
      <c r="CE18" s="860"/>
      <c r="CF18" s="861"/>
      <c r="CG18" s="856"/>
      <c r="CH18" s="857"/>
      <c r="CI18" s="856"/>
      <c r="CJ18" s="857"/>
      <c r="CK18" s="862"/>
      <c r="CL18" s="861"/>
      <c r="CM18" s="862"/>
      <c r="CN18" s="863"/>
      <c r="CO18" s="1009">
        <f t="shared" si="4"/>
        <v>0</v>
      </c>
      <c r="CP18" s="1010"/>
      <c r="CQ18" s="1011">
        <f t="shared" si="5"/>
        <v>0</v>
      </c>
      <c r="CR18" s="1012"/>
      <c r="CS18" s="1011">
        <f t="shared" si="6"/>
        <v>0</v>
      </c>
      <c r="CT18" s="1012"/>
      <c r="CU18" s="1011">
        <f t="shared" si="7"/>
        <v>0</v>
      </c>
      <c r="CV18" s="1012"/>
      <c r="CW18" s="1007">
        <f t="shared" si="8"/>
        <v>0</v>
      </c>
      <c r="CX18" s="1008"/>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56">
        <f t="shared" si="9"/>
        <v>0</v>
      </c>
      <c r="DV18" s="56"/>
      <c r="DW18" s="57">
        <f t="shared" si="0"/>
        <v>0</v>
      </c>
      <c r="DX18" s="57">
        <f t="shared" si="10"/>
        <v>0</v>
      </c>
      <c r="DY18" s="57">
        <f t="shared" si="11"/>
        <v>0</v>
      </c>
      <c r="EB18" s="113"/>
      <c r="EC18" s="19">
        <f t="shared" si="12"/>
        <v>0</v>
      </c>
      <c r="ED18" s="19">
        <f>IF(EC18=0,0,SUM($EC$14:EC18))</f>
        <v>0</v>
      </c>
      <c r="EE18" s="19" t="e">
        <f t="shared" si="1"/>
        <v>#N/A</v>
      </c>
      <c r="EF18" s="19" t="e">
        <f ca="1" t="shared" si="13"/>
        <v>#N/A</v>
      </c>
      <c r="EG18" s="19" t="e">
        <f ca="1" t="shared" si="18"/>
        <v>#N/A</v>
      </c>
      <c r="EH18" s="58" t="e">
        <f ca="1" t="shared" si="14"/>
        <v>#N/A</v>
      </c>
      <c r="EI18" s="19" t="e">
        <f ca="1" t="shared" si="15"/>
        <v>#N/A</v>
      </c>
      <c r="EJ18" s="19" t="e">
        <f ca="1" t="shared" si="16"/>
        <v>#N/A</v>
      </c>
      <c r="EK18" s="19" t="e">
        <f ca="1" t="shared" si="17"/>
        <v>#N/A</v>
      </c>
    </row>
    <row r="19" spans="1:141" ht="17.25" customHeight="1">
      <c r="A19" s="26" t="s">
        <v>241</v>
      </c>
      <c r="C19" s="885" t="s">
        <v>67</v>
      </c>
      <c r="D19" s="886"/>
      <c r="E19" s="886"/>
      <c r="F19" s="886"/>
      <c r="G19" s="886"/>
      <c r="H19" s="886"/>
      <c r="I19" s="886"/>
      <c r="J19" s="886"/>
      <c r="K19" s="886"/>
      <c r="L19" s="887"/>
      <c r="M19" s="888"/>
      <c r="N19" s="889"/>
      <c r="O19" s="895"/>
      <c r="P19" s="896"/>
      <c r="Q19" s="896"/>
      <c r="R19" s="896"/>
      <c r="S19" s="896"/>
      <c r="T19" s="897"/>
      <c r="U19" s="895"/>
      <c r="V19" s="896"/>
      <c r="W19" s="896"/>
      <c r="X19" s="896"/>
      <c r="Y19" s="896"/>
      <c r="Z19" s="897"/>
      <c r="AA19" s="901"/>
      <c r="AB19" s="902"/>
      <c r="AC19" s="902"/>
      <c r="AD19" s="902"/>
      <c r="AE19" s="902"/>
      <c r="AF19" s="903"/>
      <c r="AG19" s="898">
        <f t="shared" si="2"/>
        <v>0</v>
      </c>
      <c r="AH19" s="899"/>
      <c r="AI19" s="899"/>
      <c r="AJ19" s="899"/>
      <c r="AK19" s="899"/>
      <c r="AL19" s="900"/>
      <c r="AM19" s="895"/>
      <c r="AN19" s="896"/>
      <c r="AO19" s="896"/>
      <c r="AP19" s="896"/>
      <c r="AQ19" s="896"/>
      <c r="AR19" s="897"/>
      <c r="AS19" s="895"/>
      <c r="AT19" s="896"/>
      <c r="AU19" s="896"/>
      <c r="AV19" s="896"/>
      <c r="AW19" s="896"/>
      <c r="AX19" s="897"/>
      <c r="AY19" s="901"/>
      <c r="AZ19" s="902"/>
      <c r="BA19" s="902"/>
      <c r="BB19" s="902"/>
      <c r="BC19" s="902"/>
      <c r="BD19" s="903"/>
      <c r="BE19" s="898">
        <f t="shared" si="3"/>
        <v>0</v>
      </c>
      <c r="BF19" s="899"/>
      <c r="BG19" s="899"/>
      <c r="BH19" s="899"/>
      <c r="BI19" s="899"/>
      <c r="BJ19" s="900"/>
      <c r="BK19" s="860"/>
      <c r="BL19" s="861"/>
      <c r="BM19" s="856"/>
      <c r="BN19" s="857"/>
      <c r="BO19" s="856"/>
      <c r="BP19" s="857"/>
      <c r="BQ19" s="862"/>
      <c r="BR19" s="861"/>
      <c r="BS19" s="862"/>
      <c r="BT19" s="863"/>
      <c r="BU19" s="860"/>
      <c r="BV19" s="861"/>
      <c r="BW19" s="856"/>
      <c r="BX19" s="857"/>
      <c r="BY19" s="856"/>
      <c r="BZ19" s="857"/>
      <c r="CA19" s="862"/>
      <c r="CB19" s="861"/>
      <c r="CC19" s="862"/>
      <c r="CD19" s="863"/>
      <c r="CE19" s="860"/>
      <c r="CF19" s="861"/>
      <c r="CG19" s="856"/>
      <c r="CH19" s="857"/>
      <c r="CI19" s="856"/>
      <c r="CJ19" s="857"/>
      <c r="CK19" s="862"/>
      <c r="CL19" s="861"/>
      <c r="CM19" s="862"/>
      <c r="CN19" s="863"/>
      <c r="CO19" s="1009">
        <f t="shared" si="4"/>
        <v>0</v>
      </c>
      <c r="CP19" s="1010"/>
      <c r="CQ19" s="1011">
        <f t="shared" si="5"/>
        <v>0</v>
      </c>
      <c r="CR19" s="1012"/>
      <c r="CS19" s="1011">
        <f t="shared" si="6"/>
        <v>0</v>
      </c>
      <c r="CT19" s="1012"/>
      <c r="CU19" s="1011">
        <f t="shared" si="7"/>
        <v>0</v>
      </c>
      <c r="CV19" s="1012"/>
      <c r="CW19" s="1007">
        <f t="shared" si="8"/>
        <v>0</v>
      </c>
      <c r="CX19" s="1008"/>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56">
        <f t="shared" si="9"/>
        <v>0</v>
      </c>
      <c r="DV19" s="56"/>
      <c r="DW19" s="57">
        <f t="shared" si="0"/>
        <v>0</v>
      </c>
      <c r="DX19" s="57">
        <f t="shared" si="10"/>
        <v>0</v>
      </c>
      <c r="DY19" s="57">
        <f t="shared" si="11"/>
        <v>0</v>
      </c>
      <c r="EB19" s="113"/>
      <c r="EC19" s="19">
        <f t="shared" si="12"/>
        <v>0</v>
      </c>
      <c r="ED19" s="19">
        <f>IF(EC19=0,0,SUM($EC$14:EC19))</f>
        <v>0</v>
      </c>
      <c r="EE19" s="19" t="e">
        <f t="shared" si="1"/>
        <v>#N/A</v>
      </c>
      <c r="EF19" s="19" t="e">
        <f ca="1" t="shared" si="13"/>
        <v>#N/A</v>
      </c>
      <c r="EG19" s="19" t="e">
        <f ca="1" t="shared" si="18"/>
        <v>#N/A</v>
      </c>
      <c r="EH19" s="58" t="e">
        <f ca="1" t="shared" si="14"/>
        <v>#N/A</v>
      </c>
      <c r="EI19" s="19" t="e">
        <f ca="1" t="shared" si="15"/>
        <v>#N/A</v>
      </c>
      <c r="EJ19" s="19" t="e">
        <f ca="1" t="shared" si="16"/>
        <v>#N/A</v>
      </c>
      <c r="EK19" s="19" t="e">
        <f ca="1" t="shared" si="17"/>
        <v>#N/A</v>
      </c>
    </row>
    <row r="20" spans="1:141" ht="17.25" customHeight="1">
      <c r="A20" s="26" t="s">
        <v>242</v>
      </c>
      <c r="C20" s="885" t="s">
        <v>68</v>
      </c>
      <c r="D20" s="886"/>
      <c r="E20" s="886"/>
      <c r="F20" s="886"/>
      <c r="G20" s="886"/>
      <c r="H20" s="886"/>
      <c r="I20" s="886"/>
      <c r="J20" s="886"/>
      <c r="K20" s="886"/>
      <c r="L20" s="887"/>
      <c r="M20" s="888"/>
      <c r="N20" s="889"/>
      <c r="O20" s="895"/>
      <c r="P20" s="896"/>
      <c r="Q20" s="896"/>
      <c r="R20" s="896"/>
      <c r="S20" s="896"/>
      <c r="T20" s="897"/>
      <c r="U20" s="895"/>
      <c r="V20" s="896"/>
      <c r="W20" s="896"/>
      <c r="X20" s="896"/>
      <c r="Y20" s="896"/>
      <c r="Z20" s="897"/>
      <c r="AA20" s="901"/>
      <c r="AB20" s="902"/>
      <c r="AC20" s="902"/>
      <c r="AD20" s="902"/>
      <c r="AE20" s="902"/>
      <c r="AF20" s="903"/>
      <c r="AG20" s="898">
        <f t="shared" si="2"/>
        <v>0</v>
      </c>
      <c r="AH20" s="899"/>
      <c r="AI20" s="899"/>
      <c r="AJ20" s="899"/>
      <c r="AK20" s="899"/>
      <c r="AL20" s="900"/>
      <c r="AM20" s="895"/>
      <c r="AN20" s="896"/>
      <c r="AO20" s="896"/>
      <c r="AP20" s="896"/>
      <c r="AQ20" s="896"/>
      <c r="AR20" s="897"/>
      <c r="AS20" s="895"/>
      <c r="AT20" s="896"/>
      <c r="AU20" s="896"/>
      <c r="AV20" s="896"/>
      <c r="AW20" s="896"/>
      <c r="AX20" s="897"/>
      <c r="AY20" s="901"/>
      <c r="AZ20" s="902"/>
      <c r="BA20" s="902"/>
      <c r="BB20" s="902"/>
      <c r="BC20" s="902"/>
      <c r="BD20" s="903"/>
      <c r="BE20" s="898">
        <f t="shared" si="3"/>
        <v>0</v>
      </c>
      <c r="BF20" s="899"/>
      <c r="BG20" s="899"/>
      <c r="BH20" s="899"/>
      <c r="BI20" s="899"/>
      <c r="BJ20" s="900"/>
      <c r="BK20" s="860"/>
      <c r="BL20" s="861"/>
      <c r="BM20" s="856"/>
      <c r="BN20" s="857"/>
      <c r="BO20" s="856"/>
      <c r="BP20" s="857"/>
      <c r="BQ20" s="862"/>
      <c r="BR20" s="861"/>
      <c r="BS20" s="862"/>
      <c r="BT20" s="863"/>
      <c r="BU20" s="860"/>
      <c r="BV20" s="861"/>
      <c r="BW20" s="856"/>
      <c r="BX20" s="857"/>
      <c r="BY20" s="856"/>
      <c r="BZ20" s="857"/>
      <c r="CA20" s="862"/>
      <c r="CB20" s="861"/>
      <c r="CC20" s="862"/>
      <c r="CD20" s="863"/>
      <c r="CE20" s="860"/>
      <c r="CF20" s="861"/>
      <c r="CG20" s="856"/>
      <c r="CH20" s="857"/>
      <c r="CI20" s="856"/>
      <c r="CJ20" s="857"/>
      <c r="CK20" s="862"/>
      <c r="CL20" s="861"/>
      <c r="CM20" s="862"/>
      <c r="CN20" s="863"/>
      <c r="CO20" s="1009">
        <f t="shared" si="4"/>
        <v>0</v>
      </c>
      <c r="CP20" s="1010"/>
      <c r="CQ20" s="1011">
        <f t="shared" si="5"/>
        <v>0</v>
      </c>
      <c r="CR20" s="1012"/>
      <c r="CS20" s="1011">
        <f t="shared" si="6"/>
        <v>0</v>
      </c>
      <c r="CT20" s="1012"/>
      <c r="CU20" s="1011">
        <f t="shared" si="7"/>
        <v>0</v>
      </c>
      <c r="CV20" s="1012"/>
      <c r="CW20" s="1007">
        <f t="shared" si="8"/>
        <v>0</v>
      </c>
      <c r="CX20" s="1008"/>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56">
        <f t="shared" si="9"/>
        <v>0</v>
      </c>
      <c r="DV20" s="56"/>
      <c r="DW20" s="57">
        <f t="shared" si="0"/>
        <v>0</v>
      </c>
      <c r="DX20" s="57">
        <f t="shared" si="10"/>
        <v>0</v>
      </c>
      <c r="DY20" s="57">
        <f t="shared" si="11"/>
        <v>0</v>
      </c>
      <c r="EB20" s="113"/>
      <c r="EC20" s="19">
        <f t="shared" si="12"/>
        <v>0</v>
      </c>
      <c r="ED20" s="19">
        <f>IF(EC20=0,0,SUM($EC$14:EC20))</f>
        <v>0</v>
      </c>
      <c r="EE20" s="19" t="e">
        <f t="shared" si="1"/>
        <v>#N/A</v>
      </c>
      <c r="EF20" s="19" t="e">
        <f ca="1" t="shared" si="13"/>
        <v>#N/A</v>
      </c>
      <c r="EG20" s="19" t="e">
        <f ca="1" t="shared" si="18"/>
        <v>#N/A</v>
      </c>
      <c r="EH20" s="58" t="e">
        <f ca="1" t="shared" si="14"/>
        <v>#N/A</v>
      </c>
      <c r="EI20" s="19" t="e">
        <f ca="1" t="shared" si="15"/>
        <v>#N/A</v>
      </c>
      <c r="EJ20" s="19" t="e">
        <f ca="1" t="shared" si="16"/>
        <v>#N/A</v>
      </c>
      <c r="EK20" s="19" t="e">
        <f ca="1" t="shared" si="17"/>
        <v>#N/A</v>
      </c>
    </row>
    <row r="21" spans="1:141" ht="17.25" customHeight="1">
      <c r="A21" s="26" t="s">
        <v>97</v>
      </c>
      <c r="C21" s="885" t="s">
        <v>69</v>
      </c>
      <c r="D21" s="886"/>
      <c r="E21" s="886"/>
      <c r="F21" s="886"/>
      <c r="G21" s="886"/>
      <c r="H21" s="886"/>
      <c r="I21" s="886"/>
      <c r="J21" s="886"/>
      <c r="K21" s="886"/>
      <c r="L21" s="887"/>
      <c r="M21" s="888"/>
      <c r="N21" s="889"/>
      <c r="O21" s="895"/>
      <c r="P21" s="896"/>
      <c r="Q21" s="896"/>
      <c r="R21" s="896"/>
      <c r="S21" s="896"/>
      <c r="T21" s="897"/>
      <c r="U21" s="895"/>
      <c r="V21" s="896"/>
      <c r="W21" s="896"/>
      <c r="X21" s="896"/>
      <c r="Y21" s="896"/>
      <c r="Z21" s="897"/>
      <c r="AA21" s="901"/>
      <c r="AB21" s="902"/>
      <c r="AC21" s="902"/>
      <c r="AD21" s="902"/>
      <c r="AE21" s="902"/>
      <c r="AF21" s="903"/>
      <c r="AG21" s="898">
        <f t="shared" si="2"/>
        <v>0</v>
      </c>
      <c r="AH21" s="899"/>
      <c r="AI21" s="899"/>
      <c r="AJ21" s="899"/>
      <c r="AK21" s="899"/>
      <c r="AL21" s="900"/>
      <c r="AM21" s="895"/>
      <c r="AN21" s="896"/>
      <c r="AO21" s="896"/>
      <c r="AP21" s="896"/>
      <c r="AQ21" s="896"/>
      <c r="AR21" s="897"/>
      <c r="AS21" s="895"/>
      <c r="AT21" s="896"/>
      <c r="AU21" s="896"/>
      <c r="AV21" s="896"/>
      <c r="AW21" s="896"/>
      <c r="AX21" s="897"/>
      <c r="AY21" s="901"/>
      <c r="AZ21" s="902"/>
      <c r="BA21" s="902"/>
      <c r="BB21" s="902"/>
      <c r="BC21" s="902"/>
      <c r="BD21" s="903"/>
      <c r="BE21" s="898">
        <f t="shared" si="3"/>
        <v>0</v>
      </c>
      <c r="BF21" s="899"/>
      <c r="BG21" s="899"/>
      <c r="BH21" s="899"/>
      <c r="BI21" s="899"/>
      <c r="BJ21" s="900"/>
      <c r="BK21" s="860"/>
      <c r="BL21" s="861"/>
      <c r="BM21" s="856"/>
      <c r="BN21" s="857"/>
      <c r="BO21" s="856"/>
      <c r="BP21" s="857"/>
      <c r="BQ21" s="862"/>
      <c r="BR21" s="861"/>
      <c r="BS21" s="862"/>
      <c r="BT21" s="863"/>
      <c r="BU21" s="860"/>
      <c r="BV21" s="861"/>
      <c r="BW21" s="856"/>
      <c r="BX21" s="857"/>
      <c r="BY21" s="856"/>
      <c r="BZ21" s="857"/>
      <c r="CA21" s="862"/>
      <c r="CB21" s="861"/>
      <c r="CC21" s="862"/>
      <c r="CD21" s="863"/>
      <c r="CE21" s="860"/>
      <c r="CF21" s="861"/>
      <c r="CG21" s="856"/>
      <c r="CH21" s="857"/>
      <c r="CI21" s="856"/>
      <c r="CJ21" s="857"/>
      <c r="CK21" s="862"/>
      <c r="CL21" s="861"/>
      <c r="CM21" s="862"/>
      <c r="CN21" s="863"/>
      <c r="CO21" s="1009">
        <f t="shared" si="4"/>
        <v>0</v>
      </c>
      <c r="CP21" s="1010"/>
      <c r="CQ21" s="1011">
        <f t="shared" si="5"/>
        <v>0</v>
      </c>
      <c r="CR21" s="1012"/>
      <c r="CS21" s="1011">
        <f t="shared" si="6"/>
        <v>0</v>
      </c>
      <c r="CT21" s="1012"/>
      <c r="CU21" s="1011">
        <f t="shared" si="7"/>
        <v>0</v>
      </c>
      <c r="CV21" s="1012"/>
      <c r="CW21" s="1007">
        <f t="shared" si="8"/>
        <v>0</v>
      </c>
      <c r="CX21" s="1008"/>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56">
        <f t="shared" si="9"/>
        <v>0</v>
      </c>
      <c r="DV21" s="56"/>
      <c r="DW21" s="57">
        <f t="shared" si="0"/>
        <v>0</v>
      </c>
      <c r="DX21" s="57">
        <f t="shared" si="10"/>
        <v>0</v>
      </c>
      <c r="DY21" s="57">
        <f t="shared" si="11"/>
        <v>0</v>
      </c>
      <c r="EB21" s="113"/>
      <c r="EC21" s="19">
        <f t="shared" si="12"/>
        <v>0</v>
      </c>
      <c r="ED21" s="19">
        <f>IF(EC21=0,0,SUM($EC$14:EC21))</f>
        <v>0</v>
      </c>
      <c r="EE21" s="19" t="e">
        <f t="shared" si="1"/>
        <v>#N/A</v>
      </c>
      <c r="EF21" s="19" t="e">
        <f ca="1" t="shared" si="13"/>
        <v>#N/A</v>
      </c>
      <c r="EG21" s="19" t="e">
        <f ca="1" t="shared" si="18"/>
        <v>#N/A</v>
      </c>
      <c r="EH21" s="58" t="e">
        <f ca="1" t="shared" si="14"/>
        <v>#N/A</v>
      </c>
      <c r="EI21" s="19" t="e">
        <f ca="1" t="shared" si="15"/>
        <v>#N/A</v>
      </c>
      <c r="EJ21" s="19" t="e">
        <f ca="1" t="shared" si="16"/>
        <v>#N/A</v>
      </c>
      <c r="EK21" s="19" t="e">
        <f ca="1" t="shared" si="17"/>
        <v>#N/A</v>
      </c>
    </row>
    <row r="22" spans="1:141" ht="17.25" customHeight="1">
      <c r="A22" s="26" t="s">
        <v>98</v>
      </c>
      <c r="C22" s="885" t="s">
        <v>70</v>
      </c>
      <c r="D22" s="886"/>
      <c r="E22" s="886"/>
      <c r="F22" s="886"/>
      <c r="G22" s="886"/>
      <c r="H22" s="886"/>
      <c r="I22" s="886"/>
      <c r="J22" s="886"/>
      <c r="K22" s="886"/>
      <c r="L22" s="887"/>
      <c r="M22" s="888"/>
      <c r="N22" s="889"/>
      <c r="O22" s="895"/>
      <c r="P22" s="896"/>
      <c r="Q22" s="896"/>
      <c r="R22" s="896"/>
      <c r="S22" s="896"/>
      <c r="T22" s="897"/>
      <c r="U22" s="895"/>
      <c r="V22" s="896"/>
      <c r="W22" s="896"/>
      <c r="X22" s="896"/>
      <c r="Y22" s="896"/>
      <c r="Z22" s="897"/>
      <c r="AA22" s="901"/>
      <c r="AB22" s="902"/>
      <c r="AC22" s="902"/>
      <c r="AD22" s="902"/>
      <c r="AE22" s="902"/>
      <c r="AF22" s="903"/>
      <c r="AG22" s="898">
        <f t="shared" si="2"/>
        <v>0</v>
      </c>
      <c r="AH22" s="899"/>
      <c r="AI22" s="899"/>
      <c r="AJ22" s="899"/>
      <c r="AK22" s="899"/>
      <c r="AL22" s="900"/>
      <c r="AM22" s="895"/>
      <c r="AN22" s="896"/>
      <c r="AO22" s="896"/>
      <c r="AP22" s="896"/>
      <c r="AQ22" s="896"/>
      <c r="AR22" s="897"/>
      <c r="AS22" s="895"/>
      <c r="AT22" s="896"/>
      <c r="AU22" s="896"/>
      <c r="AV22" s="896"/>
      <c r="AW22" s="896"/>
      <c r="AX22" s="897"/>
      <c r="AY22" s="901"/>
      <c r="AZ22" s="902"/>
      <c r="BA22" s="902"/>
      <c r="BB22" s="902"/>
      <c r="BC22" s="902"/>
      <c r="BD22" s="903"/>
      <c r="BE22" s="898">
        <f t="shared" si="3"/>
        <v>0</v>
      </c>
      <c r="BF22" s="899"/>
      <c r="BG22" s="899"/>
      <c r="BH22" s="899"/>
      <c r="BI22" s="899"/>
      <c r="BJ22" s="900"/>
      <c r="BK22" s="860"/>
      <c r="BL22" s="861"/>
      <c r="BM22" s="856"/>
      <c r="BN22" s="857"/>
      <c r="BO22" s="856"/>
      <c r="BP22" s="857"/>
      <c r="BQ22" s="862"/>
      <c r="BR22" s="861"/>
      <c r="BS22" s="862"/>
      <c r="BT22" s="863"/>
      <c r="BU22" s="860"/>
      <c r="BV22" s="861"/>
      <c r="BW22" s="856"/>
      <c r="BX22" s="857"/>
      <c r="BY22" s="856"/>
      <c r="BZ22" s="857"/>
      <c r="CA22" s="862"/>
      <c r="CB22" s="861"/>
      <c r="CC22" s="862"/>
      <c r="CD22" s="863"/>
      <c r="CE22" s="860"/>
      <c r="CF22" s="861"/>
      <c r="CG22" s="856"/>
      <c r="CH22" s="857"/>
      <c r="CI22" s="856"/>
      <c r="CJ22" s="857"/>
      <c r="CK22" s="862"/>
      <c r="CL22" s="861"/>
      <c r="CM22" s="862"/>
      <c r="CN22" s="863"/>
      <c r="CO22" s="1009">
        <f t="shared" si="4"/>
        <v>0</v>
      </c>
      <c r="CP22" s="1010"/>
      <c r="CQ22" s="1011">
        <f t="shared" si="5"/>
        <v>0</v>
      </c>
      <c r="CR22" s="1012"/>
      <c r="CS22" s="1011">
        <f t="shared" si="6"/>
        <v>0</v>
      </c>
      <c r="CT22" s="1012"/>
      <c r="CU22" s="1011">
        <f t="shared" si="7"/>
        <v>0</v>
      </c>
      <c r="CV22" s="1012"/>
      <c r="CW22" s="1007">
        <f t="shared" si="8"/>
        <v>0</v>
      </c>
      <c r="CX22" s="1008"/>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56">
        <f t="shared" si="9"/>
        <v>0</v>
      </c>
      <c r="DV22" s="56"/>
      <c r="DW22" s="57">
        <f t="shared" si="0"/>
        <v>0</v>
      </c>
      <c r="DX22" s="57">
        <f t="shared" si="10"/>
        <v>0</v>
      </c>
      <c r="DY22" s="57">
        <f t="shared" si="11"/>
        <v>0</v>
      </c>
      <c r="EB22" s="113"/>
      <c r="EC22" s="19">
        <f t="shared" si="12"/>
        <v>0</v>
      </c>
      <c r="ED22" s="19">
        <f>IF(EC22=0,0,SUM($EC$14:EC22))</f>
        <v>0</v>
      </c>
      <c r="EE22" s="19" t="e">
        <f t="shared" si="1"/>
        <v>#N/A</v>
      </c>
      <c r="EF22" s="19" t="e">
        <f ca="1" t="shared" si="13"/>
        <v>#N/A</v>
      </c>
      <c r="EG22" s="19" t="e">
        <f ca="1" t="shared" si="18"/>
        <v>#N/A</v>
      </c>
      <c r="EH22" s="58" t="e">
        <f ca="1" t="shared" si="14"/>
        <v>#N/A</v>
      </c>
      <c r="EI22" s="19" t="e">
        <f ca="1" t="shared" si="15"/>
        <v>#N/A</v>
      </c>
      <c r="EJ22" s="19" t="e">
        <f ca="1" t="shared" si="16"/>
        <v>#N/A</v>
      </c>
      <c r="EK22" s="19" t="e">
        <f ca="1" t="shared" si="17"/>
        <v>#N/A</v>
      </c>
    </row>
    <row r="23" spans="1:141" ht="17.25" customHeight="1">
      <c r="A23" s="26" t="s">
        <v>99</v>
      </c>
      <c r="C23" s="885" t="s">
        <v>71</v>
      </c>
      <c r="D23" s="886"/>
      <c r="E23" s="886"/>
      <c r="F23" s="886"/>
      <c r="G23" s="886"/>
      <c r="H23" s="886"/>
      <c r="I23" s="886"/>
      <c r="J23" s="886"/>
      <c r="K23" s="886"/>
      <c r="L23" s="887"/>
      <c r="M23" s="888"/>
      <c r="N23" s="889"/>
      <c r="O23" s="895"/>
      <c r="P23" s="896"/>
      <c r="Q23" s="896"/>
      <c r="R23" s="896"/>
      <c r="S23" s="896"/>
      <c r="T23" s="897"/>
      <c r="U23" s="895"/>
      <c r="V23" s="896"/>
      <c r="W23" s="896"/>
      <c r="X23" s="896"/>
      <c r="Y23" s="896"/>
      <c r="Z23" s="897"/>
      <c r="AA23" s="901"/>
      <c r="AB23" s="902"/>
      <c r="AC23" s="902"/>
      <c r="AD23" s="902"/>
      <c r="AE23" s="902"/>
      <c r="AF23" s="903"/>
      <c r="AG23" s="898">
        <f t="shared" si="2"/>
        <v>0</v>
      </c>
      <c r="AH23" s="899"/>
      <c r="AI23" s="899"/>
      <c r="AJ23" s="899"/>
      <c r="AK23" s="899"/>
      <c r="AL23" s="900"/>
      <c r="AM23" s="895"/>
      <c r="AN23" s="896"/>
      <c r="AO23" s="896"/>
      <c r="AP23" s="896"/>
      <c r="AQ23" s="896"/>
      <c r="AR23" s="897"/>
      <c r="AS23" s="895"/>
      <c r="AT23" s="896"/>
      <c r="AU23" s="896"/>
      <c r="AV23" s="896"/>
      <c r="AW23" s="896"/>
      <c r="AX23" s="897"/>
      <c r="AY23" s="901"/>
      <c r="AZ23" s="902"/>
      <c r="BA23" s="902"/>
      <c r="BB23" s="902"/>
      <c r="BC23" s="902"/>
      <c r="BD23" s="903"/>
      <c r="BE23" s="898">
        <f t="shared" si="3"/>
        <v>0</v>
      </c>
      <c r="BF23" s="899"/>
      <c r="BG23" s="899"/>
      <c r="BH23" s="899"/>
      <c r="BI23" s="899"/>
      <c r="BJ23" s="900"/>
      <c r="BK23" s="860"/>
      <c r="BL23" s="861"/>
      <c r="BM23" s="856"/>
      <c r="BN23" s="857"/>
      <c r="BO23" s="856"/>
      <c r="BP23" s="857"/>
      <c r="BQ23" s="862"/>
      <c r="BR23" s="861"/>
      <c r="BS23" s="862"/>
      <c r="BT23" s="863"/>
      <c r="BU23" s="860"/>
      <c r="BV23" s="861"/>
      <c r="BW23" s="856"/>
      <c r="BX23" s="857"/>
      <c r="BY23" s="856"/>
      <c r="BZ23" s="857"/>
      <c r="CA23" s="862"/>
      <c r="CB23" s="861"/>
      <c r="CC23" s="862"/>
      <c r="CD23" s="863"/>
      <c r="CE23" s="860"/>
      <c r="CF23" s="861"/>
      <c r="CG23" s="856"/>
      <c r="CH23" s="857"/>
      <c r="CI23" s="856"/>
      <c r="CJ23" s="857"/>
      <c r="CK23" s="862"/>
      <c r="CL23" s="861"/>
      <c r="CM23" s="862"/>
      <c r="CN23" s="863"/>
      <c r="CO23" s="1009">
        <f t="shared" si="4"/>
        <v>0</v>
      </c>
      <c r="CP23" s="1010"/>
      <c r="CQ23" s="1011">
        <f t="shared" si="5"/>
        <v>0</v>
      </c>
      <c r="CR23" s="1012"/>
      <c r="CS23" s="1011">
        <f t="shared" si="6"/>
        <v>0</v>
      </c>
      <c r="CT23" s="1012"/>
      <c r="CU23" s="1011">
        <f t="shared" si="7"/>
        <v>0</v>
      </c>
      <c r="CV23" s="1012"/>
      <c r="CW23" s="1007">
        <f t="shared" si="8"/>
        <v>0</v>
      </c>
      <c r="CX23" s="1008"/>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56">
        <f t="shared" si="9"/>
        <v>0</v>
      </c>
      <c r="DV23" s="56"/>
      <c r="DW23" s="57">
        <f t="shared" si="0"/>
        <v>0</v>
      </c>
      <c r="DX23" s="57">
        <f t="shared" si="10"/>
        <v>0</v>
      </c>
      <c r="DY23" s="57">
        <f t="shared" si="11"/>
        <v>0</v>
      </c>
      <c r="EB23" s="113"/>
      <c r="EC23" s="19">
        <f t="shared" si="12"/>
        <v>0</v>
      </c>
      <c r="ED23" s="19">
        <f>IF(EC23=0,0,SUM($EC$14:EC23))</f>
        <v>0</v>
      </c>
      <c r="EE23" s="19" t="e">
        <f t="shared" si="1"/>
        <v>#N/A</v>
      </c>
      <c r="EF23" s="19" t="e">
        <f ca="1" t="shared" si="13"/>
        <v>#N/A</v>
      </c>
      <c r="EG23" s="19" t="e">
        <f ca="1" t="shared" si="18"/>
        <v>#N/A</v>
      </c>
      <c r="EH23" s="58" t="e">
        <f ca="1" t="shared" si="14"/>
        <v>#N/A</v>
      </c>
      <c r="EI23" s="19" t="e">
        <f ca="1" t="shared" si="15"/>
        <v>#N/A</v>
      </c>
      <c r="EJ23" s="19" t="e">
        <f ca="1" t="shared" si="16"/>
        <v>#N/A</v>
      </c>
      <c r="EK23" s="19" t="e">
        <f ca="1" t="shared" si="17"/>
        <v>#N/A</v>
      </c>
    </row>
    <row r="24" spans="1:141" ht="17.25" customHeight="1">
      <c r="A24" s="26" t="s">
        <v>100</v>
      </c>
      <c r="C24" s="885" t="s">
        <v>243</v>
      </c>
      <c r="D24" s="886"/>
      <c r="E24" s="886"/>
      <c r="F24" s="886"/>
      <c r="G24" s="886"/>
      <c r="H24" s="886"/>
      <c r="I24" s="886"/>
      <c r="J24" s="886"/>
      <c r="K24" s="886"/>
      <c r="L24" s="887"/>
      <c r="M24" s="888"/>
      <c r="N24" s="889"/>
      <c r="O24" s="895"/>
      <c r="P24" s="896"/>
      <c r="Q24" s="896"/>
      <c r="R24" s="896"/>
      <c r="S24" s="896"/>
      <c r="T24" s="897"/>
      <c r="U24" s="895"/>
      <c r="V24" s="896"/>
      <c r="W24" s="896"/>
      <c r="X24" s="896"/>
      <c r="Y24" s="896"/>
      <c r="Z24" s="897"/>
      <c r="AA24" s="901"/>
      <c r="AB24" s="902"/>
      <c r="AC24" s="902"/>
      <c r="AD24" s="902"/>
      <c r="AE24" s="902"/>
      <c r="AF24" s="903"/>
      <c r="AG24" s="898">
        <f t="shared" si="2"/>
        <v>0</v>
      </c>
      <c r="AH24" s="899"/>
      <c r="AI24" s="899"/>
      <c r="AJ24" s="899"/>
      <c r="AK24" s="899"/>
      <c r="AL24" s="900"/>
      <c r="AM24" s="895"/>
      <c r="AN24" s="896"/>
      <c r="AO24" s="896"/>
      <c r="AP24" s="896"/>
      <c r="AQ24" s="896"/>
      <c r="AR24" s="897"/>
      <c r="AS24" s="895"/>
      <c r="AT24" s="896"/>
      <c r="AU24" s="896"/>
      <c r="AV24" s="896"/>
      <c r="AW24" s="896"/>
      <c r="AX24" s="897"/>
      <c r="AY24" s="901"/>
      <c r="AZ24" s="902"/>
      <c r="BA24" s="902"/>
      <c r="BB24" s="902"/>
      <c r="BC24" s="902"/>
      <c r="BD24" s="903"/>
      <c r="BE24" s="898">
        <f t="shared" si="3"/>
        <v>0</v>
      </c>
      <c r="BF24" s="899"/>
      <c r="BG24" s="899"/>
      <c r="BH24" s="899"/>
      <c r="BI24" s="899"/>
      <c r="BJ24" s="900"/>
      <c r="BK24" s="860"/>
      <c r="BL24" s="861"/>
      <c r="BM24" s="856"/>
      <c r="BN24" s="857"/>
      <c r="BO24" s="856"/>
      <c r="BP24" s="857"/>
      <c r="BQ24" s="862"/>
      <c r="BR24" s="861"/>
      <c r="BS24" s="862"/>
      <c r="BT24" s="863"/>
      <c r="BU24" s="860"/>
      <c r="BV24" s="861"/>
      <c r="BW24" s="856"/>
      <c r="BX24" s="857"/>
      <c r="BY24" s="856"/>
      <c r="BZ24" s="857"/>
      <c r="CA24" s="862"/>
      <c r="CB24" s="861"/>
      <c r="CC24" s="862"/>
      <c r="CD24" s="863"/>
      <c r="CE24" s="860"/>
      <c r="CF24" s="861"/>
      <c r="CG24" s="856"/>
      <c r="CH24" s="857"/>
      <c r="CI24" s="856"/>
      <c r="CJ24" s="857"/>
      <c r="CK24" s="862"/>
      <c r="CL24" s="861"/>
      <c r="CM24" s="862"/>
      <c r="CN24" s="863"/>
      <c r="CO24" s="1009">
        <f t="shared" si="4"/>
        <v>0</v>
      </c>
      <c r="CP24" s="1010"/>
      <c r="CQ24" s="1011">
        <f t="shared" si="5"/>
        <v>0</v>
      </c>
      <c r="CR24" s="1012"/>
      <c r="CS24" s="1011">
        <f t="shared" si="6"/>
        <v>0</v>
      </c>
      <c r="CT24" s="1012"/>
      <c r="CU24" s="1011">
        <f t="shared" si="7"/>
        <v>0</v>
      </c>
      <c r="CV24" s="1012"/>
      <c r="CW24" s="1007">
        <f t="shared" si="8"/>
        <v>0</v>
      </c>
      <c r="CX24" s="1008"/>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56">
        <f t="shared" si="9"/>
        <v>0</v>
      </c>
      <c r="DV24" s="56"/>
      <c r="DW24" s="57">
        <f t="shared" si="0"/>
        <v>0</v>
      </c>
      <c r="DX24" s="57">
        <f t="shared" si="10"/>
        <v>0</v>
      </c>
      <c r="DY24" s="57">
        <f t="shared" si="11"/>
        <v>0</v>
      </c>
      <c r="EB24" s="113"/>
      <c r="EC24" s="19">
        <f t="shared" si="12"/>
        <v>0</v>
      </c>
      <c r="ED24" s="19">
        <f>IF(EC24=0,0,SUM($EC$14:EC24))</f>
        <v>0</v>
      </c>
      <c r="EE24" s="19" t="e">
        <f t="shared" si="1"/>
        <v>#N/A</v>
      </c>
      <c r="EF24" s="19" t="e">
        <f ca="1" t="shared" si="13"/>
        <v>#N/A</v>
      </c>
      <c r="EG24" s="19" t="e">
        <f ca="1" t="shared" si="18"/>
        <v>#N/A</v>
      </c>
      <c r="EH24" s="58" t="e">
        <f ca="1" t="shared" si="14"/>
        <v>#N/A</v>
      </c>
      <c r="EI24" s="19" t="e">
        <f ca="1" t="shared" si="15"/>
        <v>#N/A</v>
      </c>
      <c r="EJ24" s="19" t="e">
        <f ca="1" t="shared" si="16"/>
        <v>#N/A</v>
      </c>
      <c r="EK24" s="19" t="e">
        <f ca="1" t="shared" si="17"/>
        <v>#N/A</v>
      </c>
    </row>
    <row r="25" spans="1:141" ht="17.25" customHeight="1">
      <c r="A25" s="26" t="s">
        <v>244</v>
      </c>
      <c r="C25" s="885" t="s">
        <v>72</v>
      </c>
      <c r="D25" s="886"/>
      <c r="E25" s="886"/>
      <c r="F25" s="886"/>
      <c r="G25" s="886"/>
      <c r="H25" s="886"/>
      <c r="I25" s="886"/>
      <c r="J25" s="886"/>
      <c r="K25" s="886"/>
      <c r="L25" s="887"/>
      <c r="M25" s="888"/>
      <c r="N25" s="889"/>
      <c r="O25" s="895"/>
      <c r="P25" s="896"/>
      <c r="Q25" s="896"/>
      <c r="R25" s="896"/>
      <c r="S25" s="896"/>
      <c r="T25" s="897"/>
      <c r="U25" s="895"/>
      <c r="V25" s="896"/>
      <c r="W25" s="896"/>
      <c r="X25" s="896"/>
      <c r="Y25" s="896"/>
      <c r="Z25" s="897"/>
      <c r="AA25" s="901"/>
      <c r="AB25" s="902"/>
      <c r="AC25" s="902"/>
      <c r="AD25" s="902"/>
      <c r="AE25" s="902"/>
      <c r="AF25" s="903"/>
      <c r="AG25" s="898">
        <f t="shared" si="2"/>
        <v>0</v>
      </c>
      <c r="AH25" s="899"/>
      <c r="AI25" s="899"/>
      <c r="AJ25" s="899"/>
      <c r="AK25" s="899"/>
      <c r="AL25" s="900"/>
      <c r="AM25" s="895"/>
      <c r="AN25" s="896"/>
      <c r="AO25" s="896"/>
      <c r="AP25" s="896"/>
      <c r="AQ25" s="896"/>
      <c r="AR25" s="897"/>
      <c r="AS25" s="895"/>
      <c r="AT25" s="896"/>
      <c r="AU25" s="896"/>
      <c r="AV25" s="896"/>
      <c r="AW25" s="896"/>
      <c r="AX25" s="897"/>
      <c r="AY25" s="901"/>
      <c r="AZ25" s="902"/>
      <c r="BA25" s="902"/>
      <c r="BB25" s="902"/>
      <c r="BC25" s="902"/>
      <c r="BD25" s="903"/>
      <c r="BE25" s="898">
        <f t="shared" si="3"/>
        <v>0</v>
      </c>
      <c r="BF25" s="899"/>
      <c r="BG25" s="899"/>
      <c r="BH25" s="899"/>
      <c r="BI25" s="899"/>
      <c r="BJ25" s="900"/>
      <c r="BK25" s="860"/>
      <c r="BL25" s="861"/>
      <c r="BM25" s="856"/>
      <c r="BN25" s="857"/>
      <c r="BO25" s="856"/>
      <c r="BP25" s="857"/>
      <c r="BQ25" s="862"/>
      <c r="BR25" s="861"/>
      <c r="BS25" s="862"/>
      <c r="BT25" s="863"/>
      <c r="BU25" s="860"/>
      <c r="BV25" s="861"/>
      <c r="BW25" s="856"/>
      <c r="BX25" s="857"/>
      <c r="BY25" s="856"/>
      <c r="BZ25" s="857"/>
      <c r="CA25" s="862"/>
      <c r="CB25" s="861"/>
      <c r="CC25" s="862"/>
      <c r="CD25" s="863"/>
      <c r="CE25" s="860"/>
      <c r="CF25" s="861"/>
      <c r="CG25" s="856"/>
      <c r="CH25" s="857"/>
      <c r="CI25" s="856"/>
      <c r="CJ25" s="857"/>
      <c r="CK25" s="862"/>
      <c r="CL25" s="861"/>
      <c r="CM25" s="862"/>
      <c r="CN25" s="863"/>
      <c r="CO25" s="1009">
        <f t="shared" si="4"/>
        <v>0</v>
      </c>
      <c r="CP25" s="1010"/>
      <c r="CQ25" s="1011">
        <f t="shared" si="5"/>
        <v>0</v>
      </c>
      <c r="CR25" s="1012"/>
      <c r="CS25" s="1011">
        <f t="shared" si="6"/>
        <v>0</v>
      </c>
      <c r="CT25" s="1012"/>
      <c r="CU25" s="1011">
        <f t="shared" si="7"/>
        <v>0</v>
      </c>
      <c r="CV25" s="1012"/>
      <c r="CW25" s="1007">
        <f t="shared" si="8"/>
        <v>0</v>
      </c>
      <c r="CX25" s="1008"/>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56">
        <f t="shared" si="9"/>
        <v>0</v>
      </c>
      <c r="DV25" s="56"/>
      <c r="DW25" s="57">
        <f t="shared" si="0"/>
        <v>0</v>
      </c>
      <c r="DX25" s="57">
        <f t="shared" si="10"/>
        <v>0</v>
      </c>
      <c r="DY25" s="57">
        <f t="shared" si="11"/>
        <v>0</v>
      </c>
      <c r="EB25" s="113"/>
      <c r="EC25" s="19">
        <f t="shared" si="12"/>
        <v>0</v>
      </c>
      <c r="ED25" s="19">
        <f>IF(EC25=0,0,SUM($EC$14:EC25))</f>
        <v>0</v>
      </c>
      <c r="EE25" s="19" t="e">
        <f t="shared" si="1"/>
        <v>#N/A</v>
      </c>
      <c r="EF25" s="19" t="e">
        <f ca="1" t="shared" si="13"/>
        <v>#N/A</v>
      </c>
      <c r="EG25" s="19" t="e">
        <f ca="1" t="shared" si="18"/>
        <v>#N/A</v>
      </c>
      <c r="EH25" s="58" t="e">
        <f ca="1" t="shared" si="14"/>
        <v>#N/A</v>
      </c>
      <c r="EI25" s="19" t="e">
        <f ca="1" t="shared" si="15"/>
        <v>#N/A</v>
      </c>
      <c r="EJ25" s="19" t="e">
        <f ca="1" t="shared" si="16"/>
        <v>#N/A</v>
      </c>
      <c r="EK25" s="19" t="e">
        <f ca="1" t="shared" si="17"/>
        <v>#N/A</v>
      </c>
    </row>
    <row r="26" spans="1:141" ht="17.25" customHeight="1">
      <c r="A26" s="26" t="s">
        <v>245</v>
      </c>
      <c r="C26" s="885" t="s">
        <v>73</v>
      </c>
      <c r="D26" s="886"/>
      <c r="E26" s="886"/>
      <c r="F26" s="886"/>
      <c r="G26" s="886"/>
      <c r="H26" s="886"/>
      <c r="I26" s="886"/>
      <c r="J26" s="886"/>
      <c r="K26" s="886"/>
      <c r="L26" s="887"/>
      <c r="M26" s="888"/>
      <c r="N26" s="889"/>
      <c r="O26" s="895"/>
      <c r="P26" s="896"/>
      <c r="Q26" s="896"/>
      <c r="R26" s="896"/>
      <c r="S26" s="896"/>
      <c r="T26" s="897"/>
      <c r="U26" s="895"/>
      <c r="V26" s="896"/>
      <c r="W26" s="896"/>
      <c r="X26" s="896"/>
      <c r="Y26" s="896"/>
      <c r="Z26" s="897"/>
      <c r="AA26" s="901"/>
      <c r="AB26" s="902"/>
      <c r="AC26" s="902"/>
      <c r="AD26" s="902"/>
      <c r="AE26" s="902"/>
      <c r="AF26" s="903"/>
      <c r="AG26" s="898">
        <f t="shared" si="2"/>
        <v>0</v>
      </c>
      <c r="AH26" s="899"/>
      <c r="AI26" s="899"/>
      <c r="AJ26" s="899"/>
      <c r="AK26" s="899"/>
      <c r="AL26" s="900"/>
      <c r="AM26" s="895"/>
      <c r="AN26" s="896"/>
      <c r="AO26" s="896"/>
      <c r="AP26" s="896"/>
      <c r="AQ26" s="896"/>
      <c r="AR26" s="897"/>
      <c r="AS26" s="895"/>
      <c r="AT26" s="896"/>
      <c r="AU26" s="896"/>
      <c r="AV26" s="896"/>
      <c r="AW26" s="896"/>
      <c r="AX26" s="897"/>
      <c r="AY26" s="901"/>
      <c r="AZ26" s="902"/>
      <c r="BA26" s="902"/>
      <c r="BB26" s="902"/>
      <c r="BC26" s="902"/>
      <c r="BD26" s="903"/>
      <c r="BE26" s="898">
        <f t="shared" si="3"/>
        <v>0</v>
      </c>
      <c r="BF26" s="899"/>
      <c r="BG26" s="899"/>
      <c r="BH26" s="899"/>
      <c r="BI26" s="899"/>
      <c r="BJ26" s="900"/>
      <c r="BK26" s="860"/>
      <c r="BL26" s="861"/>
      <c r="BM26" s="856"/>
      <c r="BN26" s="857"/>
      <c r="BO26" s="856"/>
      <c r="BP26" s="857"/>
      <c r="BQ26" s="862"/>
      <c r="BR26" s="861"/>
      <c r="BS26" s="862"/>
      <c r="BT26" s="863"/>
      <c r="BU26" s="860"/>
      <c r="BV26" s="861"/>
      <c r="BW26" s="856"/>
      <c r="BX26" s="857"/>
      <c r="BY26" s="856"/>
      <c r="BZ26" s="857"/>
      <c r="CA26" s="862"/>
      <c r="CB26" s="861"/>
      <c r="CC26" s="862"/>
      <c r="CD26" s="863"/>
      <c r="CE26" s="860"/>
      <c r="CF26" s="861"/>
      <c r="CG26" s="856"/>
      <c r="CH26" s="857"/>
      <c r="CI26" s="856"/>
      <c r="CJ26" s="857"/>
      <c r="CK26" s="862"/>
      <c r="CL26" s="861"/>
      <c r="CM26" s="862"/>
      <c r="CN26" s="863"/>
      <c r="CO26" s="1009">
        <f t="shared" si="4"/>
        <v>0</v>
      </c>
      <c r="CP26" s="1010"/>
      <c r="CQ26" s="1011">
        <f t="shared" si="5"/>
        <v>0</v>
      </c>
      <c r="CR26" s="1012"/>
      <c r="CS26" s="1011">
        <f t="shared" si="6"/>
        <v>0</v>
      </c>
      <c r="CT26" s="1012"/>
      <c r="CU26" s="1011">
        <f t="shared" si="7"/>
        <v>0</v>
      </c>
      <c r="CV26" s="1012"/>
      <c r="CW26" s="1007">
        <f t="shared" si="8"/>
        <v>0</v>
      </c>
      <c r="CX26" s="1008"/>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56">
        <f t="shared" si="9"/>
        <v>0</v>
      </c>
      <c r="DV26" s="56"/>
      <c r="DW26" s="57">
        <f t="shared" si="0"/>
        <v>0</v>
      </c>
      <c r="DX26" s="57">
        <f t="shared" si="10"/>
        <v>0</v>
      </c>
      <c r="DY26" s="57">
        <f t="shared" si="11"/>
        <v>0</v>
      </c>
      <c r="EB26" s="113"/>
      <c r="EC26" s="19">
        <f t="shared" si="12"/>
        <v>0</v>
      </c>
      <c r="ED26" s="19">
        <f>IF(EC26=0,0,SUM($EC$14:EC26))</f>
        <v>0</v>
      </c>
      <c r="EE26" s="19" t="e">
        <f t="shared" si="1"/>
        <v>#N/A</v>
      </c>
      <c r="EF26" s="19" t="e">
        <f ca="1" t="shared" si="13"/>
        <v>#N/A</v>
      </c>
      <c r="EG26" s="19" t="e">
        <f ca="1" t="shared" si="18"/>
        <v>#N/A</v>
      </c>
      <c r="EH26" s="58" t="e">
        <f ca="1" t="shared" si="14"/>
        <v>#N/A</v>
      </c>
      <c r="EI26" s="19" t="e">
        <f ca="1" t="shared" si="15"/>
        <v>#N/A</v>
      </c>
      <c r="EJ26" s="19" t="e">
        <f ca="1" t="shared" si="16"/>
        <v>#N/A</v>
      </c>
      <c r="EK26" s="19" t="e">
        <f ca="1" t="shared" si="17"/>
        <v>#N/A</v>
      </c>
    </row>
    <row r="27" spans="1:141" ht="17.25" customHeight="1">
      <c r="A27" s="26" t="s">
        <v>101</v>
      </c>
      <c r="C27" s="885" t="s">
        <v>74</v>
      </c>
      <c r="D27" s="886"/>
      <c r="E27" s="886"/>
      <c r="F27" s="886"/>
      <c r="G27" s="886"/>
      <c r="H27" s="886"/>
      <c r="I27" s="886"/>
      <c r="J27" s="886"/>
      <c r="K27" s="886"/>
      <c r="L27" s="887"/>
      <c r="M27" s="888"/>
      <c r="N27" s="889"/>
      <c r="O27" s="895"/>
      <c r="P27" s="896"/>
      <c r="Q27" s="896"/>
      <c r="R27" s="896"/>
      <c r="S27" s="896"/>
      <c r="T27" s="897"/>
      <c r="U27" s="895"/>
      <c r="V27" s="896"/>
      <c r="W27" s="896"/>
      <c r="X27" s="896"/>
      <c r="Y27" s="896"/>
      <c r="Z27" s="897"/>
      <c r="AA27" s="901"/>
      <c r="AB27" s="902"/>
      <c r="AC27" s="902"/>
      <c r="AD27" s="902"/>
      <c r="AE27" s="902"/>
      <c r="AF27" s="903"/>
      <c r="AG27" s="898">
        <f t="shared" si="2"/>
        <v>0</v>
      </c>
      <c r="AH27" s="899"/>
      <c r="AI27" s="899"/>
      <c r="AJ27" s="899"/>
      <c r="AK27" s="899"/>
      <c r="AL27" s="900"/>
      <c r="AM27" s="895"/>
      <c r="AN27" s="896"/>
      <c r="AO27" s="896"/>
      <c r="AP27" s="896"/>
      <c r="AQ27" s="896"/>
      <c r="AR27" s="897"/>
      <c r="AS27" s="895"/>
      <c r="AT27" s="896"/>
      <c r="AU27" s="896"/>
      <c r="AV27" s="896"/>
      <c r="AW27" s="896"/>
      <c r="AX27" s="897"/>
      <c r="AY27" s="901"/>
      <c r="AZ27" s="902"/>
      <c r="BA27" s="902"/>
      <c r="BB27" s="902"/>
      <c r="BC27" s="902"/>
      <c r="BD27" s="903"/>
      <c r="BE27" s="898">
        <f t="shared" si="3"/>
        <v>0</v>
      </c>
      <c r="BF27" s="899"/>
      <c r="BG27" s="899"/>
      <c r="BH27" s="899"/>
      <c r="BI27" s="899"/>
      <c r="BJ27" s="900"/>
      <c r="BK27" s="860"/>
      <c r="BL27" s="861"/>
      <c r="BM27" s="856"/>
      <c r="BN27" s="857"/>
      <c r="BO27" s="856"/>
      <c r="BP27" s="857"/>
      <c r="BQ27" s="862"/>
      <c r="BR27" s="861"/>
      <c r="BS27" s="862"/>
      <c r="BT27" s="863"/>
      <c r="BU27" s="860"/>
      <c r="BV27" s="861"/>
      <c r="BW27" s="856"/>
      <c r="BX27" s="857"/>
      <c r="BY27" s="856"/>
      <c r="BZ27" s="857"/>
      <c r="CA27" s="862"/>
      <c r="CB27" s="861"/>
      <c r="CC27" s="862"/>
      <c r="CD27" s="863"/>
      <c r="CE27" s="860"/>
      <c r="CF27" s="861"/>
      <c r="CG27" s="856"/>
      <c r="CH27" s="857"/>
      <c r="CI27" s="856"/>
      <c r="CJ27" s="857"/>
      <c r="CK27" s="862"/>
      <c r="CL27" s="861"/>
      <c r="CM27" s="862"/>
      <c r="CN27" s="863"/>
      <c r="CO27" s="1009">
        <f t="shared" si="4"/>
        <v>0</v>
      </c>
      <c r="CP27" s="1010"/>
      <c r="CQ27" s="1011">
        <f t="shared" si="5"/>
        <v>0</v>
      </c>
      <c r="CR27" s="1012"/>
      <c r="CS27" s="1011">
        <f t="shared" si="6"/>
        <v>0</v>
      </c>
      <c r="CT27" s="1012"/>
      <c r="CU27" s="1011">
        <f t="shared" si="7"/>
        <v>0</v>
      </c>
      <c r="CV27" s="1012"/>
      <c r="CW27" s="1007">
        <f t="shared" si="8"/>
        <v>0</v>
      </c>
      <c r="CX27" s="1008"/>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56">
        <f t="shared" si="9"/>
        <v>0</v>
      </c>
      <c r="DV27" s="56"/>
      <c r="DW27" s="57">
        <f t="shared" si="0"/>
        <v>0</v>
      </c>
      <c r="DX27" s="57">
        <f t="shared" si="10"/>
        <v>0</v>
      </c>
      <c r="DY27" s="57">
        <f t="shared" si="11"/>
        <v>0</v>
      </c>
      <c r="EB27" s="113"/>
      <c r="EC27" s="19">
        <f t="shared" si="12"/>
        <v>0</v>
      </c>
      <c r="ED27" s="19">
        <f>IF(EC27=0,0,SUM($EC$14:EC27))</f>
        <v>0</v>
      </c>
      <c r="EE27" s="19" t="e">
        <f t="shared" si="1"/>
        <v>#N/A</v>
      </c>
      <c r="EF27" s="19" t="e">
        <f ca="1" t="shared" si="13"/>
        <v>#N/A</v>
      </c>
      <c r="EG27" s="19" t="e">
        <f ca="1" t="shared" si="18"/>
        <v>#N/A</v>
      </c>
      <c r="EH27" s="58" t="e">
        <f ca="1" t="shared" si="14"/>
        <v>#N/A</v>
      </c>
      <c r="EI27" s="19" t="e">
        <f ca="1" t="shared" si="15"/>
        <v>#N/A</v>
      </c>
      <c r="EJ27" s="19" t="e">
        <f ca="1" t="shared" si="16"/>
        <v>#N/A</v>
      </c>
      <c r="EK27" s="19" t="e">
        <f ca="1" t="shared" si="17"/>
        <v>#N/A</v>
      </c>
    </row>
    <row r="28" spans="1:141" ht="17.25" customHeight="1">
      <c r="A28" s="26" t="s">
        <v>102</v>
      </c>
      <c r="C28" s="885" t="s">
        <v>75</v>
      </c>
      <c r="D28" s="886"/>
      <c r="E28" s="886"/>
      <c r="F28" s="886"/>
      <c r="G28" s="886"/>
      <c r="H28" s="886"/>
      <c r="I28" s="886"/>
      <c r="J28" s="886"/>
      <c r="K28" s="886"/>
      <c r="L28" s="887"/>
      <c r="M28" s="888"/>
      <c r="N28" s="889"/>
      <c r="O28" s="895"/>
      <c r="P28" s="896"/>
      <c r="Q28" s="896"/>
      <c r="R28" s="896"/>
      <c r="S28" s="896"/>
      <c r="T28" s="897"/>
      <c r="U28" s="895"/>
      <c r="V28" s="896"/>
      <c r="W28" s="896"/>
      <c r="X28" s="896"/>
      <c r="Y28" s="896"/>
      <c r="Z28" s="897"/>
      <c r="AA28" s="901"/>
      <c r="AB28" s="902"/>
      <c r="AC28" s="902"/>
      <c r="AD28" s="902"/>
      <c r="AE28" s="902"/>
      <c r="AF28" s="903"/>
      <c r="AG28" s="898">
        <f t="shared" si="2"/>
        <v>0</v>
      </c>
      <c r="AH28" s="899"/>
      <c r="AI28" s="899"/>
      <c r="AJ28" s="899"/>
      <c r="AK28" s="899"/>
      <c r="AL28" s="900"/>
      <c r="AM28" s="895"/>
      <c r="AN28" s="896"/>
      <c r="AO28" s="896"/>
      <c r="AP28" s="896"/>
      <c r="AQ28" s="896"/>
      <c r="AR28" s="897"/>
      <c r="AS28" s="895"/>
      <c r="AT28" s="896"/>
      <c r="AU28" s="896"/>
      <c r="AV28" s="896"/>
      <c r="AW28" s="896"/>
      <c r="AX28" s="897"/>
      <c r="AY28" s="901"/>
      <c r="AZ28" s="902"/>
      <c r="BA28" s="902"/>
      <c r="BB28" s="902"/>
      <c r="BC28" s="902"/>
      <c r="BD28" s="903"/>
      <c r="BE28" s="898">
        <f t="shared" si="3"/>
        <v>0</v>
      </c>
      <c r="BF28" s="899"/>
      <c r="BG28" s="899"/>
      <c r="BH28" s="899"/>
      <c r="BI28" s="899"/>
      <c r="BJ28" s="900"/>
      <c r="BK28" s="860"/>
      <c r="BL28" s="861"/>
      <c r="BM28" s="856"/>
      <c r="BN28" s="857"/>
      <c r="BO28" s="856"/>
      <c r="BP28" s="857"/>
      <c r="BQ28" s="862"/>
      <c r="BR28" s="861"/>
      <c r="BS28" s="862"/>
      <c r="BT28" s="863"/>
      <c r="BU28" s="860"/>
      <c r="BV28" s="861"/>
      <c r="BW28" s="856"/>
      <c r="BX28" s="857"/>
      <c r="BY28" s="856"/>
      <c r="BZ28" s="857"/>
      <c r="CA28" s="862"/>
      <c r="CB28" s="861"/>
      <c r="CC28" s="862"/>
      <c r="CD28" s="863"/>
      <c r="CE28" s="860"/>
      <c r="CF28" s="861"/>
      <c r="CG28" s="856"/>
      <c r="CH28" s="857"/>
      <c r="CI28" s="856"/>
      <c r="CJ28" s="857"/>
      <c r="CK28" s="862"/>
      <c r="CL28" s="861"/>
      <c r="CM28" s="862"/>
      <c r="CN28" s="863"/>
      <c r="CO28" s="1009">
        <f t="shared" si="4"/>
        <v>0</v>
      </c>
      <c r="CP28" s="1010"/>
      <c r="CQ28" s="1011">
        <f t="shared" si="5"/>
        <v>0</v>
      </c>
      <c r="CR28" s="1012"/>
      <c r="CS28" s="1011">
        <f t="shared" si="6"/>
        <v>0</v>
      </c>
      <c r="CT28" s="1012"/>
      <c r="CU28" s="1011">
        <f t="shared" si="7"/>
        <v>0</v>
      </c>
      <c r="CV28" s="1012"/>
      <c r="CW28" s="1007">
        <f t="shared" si="8"/>
        <v>0</v>
      </c>
      <c r="CX28" s="1008"/>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56">
        <f t="shared" si="9"/>
        <v>0</v>
      </c>
      <c r="DV28" s="56"/>
      <c r="DW28" s="57">
        <f t="shared" si="0"/>
        <v>0</v>
      </c>
      <c r="DX28" s="57">
        <f t="shared" si="10"/>
        <v>0</v>
      </c>
      <c r="DY28" s="57">
        <f t="shared" si="11"/>
        <v>0</v>
      </c>
      <c r="EB28" s="113"/>
      <c r="EC28" s="19">
        <f t="shared" si="12"/>
        <v>0</v>
      </c>
      <c r="ED28" s="19">
        <f>IF(EC28=0,0,SUM($EC$14:EC28))</f>
        <v>0</v>
      </c>
      <c r="EE28" s="19" t="e">
        <f t="shared" si="1"/>
        <v>#N/A</v>
      </c>
      <c r="EF28" s="19" t="e">
        <f ca="1" t="shared" si="13"/>
        <v>#N/A</v>
      </c>
      <c r="EG28" s="19" t="e">
        <f ca="1" t="shared" si="18"/>
        <v>#N/A</v>
      </c>
      <c r="EH28" s="58" t="e">
        <f ca="1" t="shared" si="14"/>
        <v>#N/A</v>
      </c>
      <c r="EI28" s="19" t="e">
        <f ca="1" t="shared" si="15"/>
        <v>#N/A</v>
      </c>
      <c r="EJ28" s="19" t="e">
        <f ca="1" t="shared" si="16"/>
        <v>#N/A</v>
      </c>
      <c r="EK28" s="19" t="e">
        <f ca="1" t="shared" si="17"/>
        <v>#N/A</v>
      </c>
    </row>
    <row r="29" spans="1:141" ht="17.25" customHeight="1">
      <c r="A29" s="26" t="s">
        <v>103</v>
      </c>
      <c r="C29" s="885" t="s">
        <v>76</v>
      </c>
      <c r="D29" s="886"/>
      <c r="E29" s="886"/>
      <c r="F29" s="886"/>
      <c r="G29" s="886"/>
      <c r="H29" s="886"/>
      <c r="I29" s="886"/>
      <c r="J29" s="886"/>
      <c r="K29" s="886"/>
      <c r="L29" s="887"/>
      <c r="M29" s="888"/>
      <c r="N29" s="889"/>
      <c r="O29" s="895"/>
      <c r="P29" s="896"/>
      <c r="Q29" s="896"/>
      <c r="R29" s="896"/>
      <c r="S29" s="896"/>
      <c r="T29" s="897"/>
      <c r="U29" s="895"/>
      <c r="V29" s="896"/>
      <c r="W29" s="896"/>
      <c r="X29" s="896"/>
      <c r="Y29" s="896"/>
      <c r="Z29" s="897"/>
      <c r="AA29" s="901"/>
      <c r="AB29" s="902"/>
      <c r="AC29" s="902"/>
      <c r="AD29" s="902"/>
      <c r="AE29" s="902"/>
      <c r="AF29" s="903"/>
      <c r="AG29" s="898">
        <f t="shared" si="2"/>
        <v>0</v>
      </c>
      <c r="AH29" s="899"/>
      <c r="AI29" s="899"/>
      <c r="AJ29" s="899"/>
      <c r="AK29" s="899"/>
      <c r="AL29" s="900"/>
      <c r="AM29" s="895"/>
      <c r="AN29" s="896"/>
      <c r="AO29" s="896"/>
      <c r="AP29" s="896"/>
      <c r="AQ29" s="896"/>
      <c r="AR29" s="897"/>
      <c r="AS29" s="895"/>
      <c r="AT29" s="896"/>
      <c r="AU29" s="896"/>
      <c r="AV29" s="896"/>
      <c r="AW29" s="896"/>
      <c r="AX29" s="897"/>
      <c r="AY29" s="901"/>
      <c r="AZ29" s="902"/>
      <c r="BA29" s="902"/>
      <c r="BB29" s="902"/>
      <c r="BC29" s="902"/>
      <c r="BD29" s="903"/>
      <c r="BE29" s="898">
        <f t="shared" si="3"/>
        <v>0</v>
      </c>
      <c r="BF29" s="899"/>
      <c r="BG29" s="899"/>
      <c r="BH29" s="899"/>
      <c r="BI29" s="899"/>
      <c r="BJ29" s="900"/>
      <c r="BK29" s="860"/>
      <c r="BL29" s="861"/>
      <c r="BM29" s="856"/>
      <c r="BN29" s="857"/>
      <c r="BO29" s="856"/>
      <c r="BP29" s="857"/>
      <c r="BQ29" s="862"/>
      <c r="BR29" s="861"/>
      <c r="BS29" s="862"/>
      <c r="BT29" s="863"/>
      <c r="BU29" s="860"/>
      <c r="BV29" s="861"/>
      <c r="BW29" s="856"/>
      <c r="BX29" s="857"/>
      <c r="BY29" s="856"/>
      <c r="BZ29" s="857"/>
      <c r="CA29" s="862"/>
      <c r="CB29" s="861"/>
      <c r="CC29" s="862"/>
      <c r="CD29" s="863"/>
      <c r="CE29" s="860"/>
      <c r="CF29" s="861"/>
      <c r="CG29" s="856"/>
      <c r="CH29" s="857"/>
      <c r="CI29" s="856"/>
      <c r="CJ29" s="857"/>
      <c r="CK29" s="862"/>
      <c r="CL29" s="861"/>
      <c r="CM29" s="862"/>
      <c r="CN29" s="863"/>
      <c r="CO29" s="1009">
        <f t="shared" si="4"/>
        <v>0</v>
      </c>
      <c r="CP29" s="1010"/>
      <c r="CQ29" s="1011">
        <f t="shared" si="5"/>
        <v>0</v>
      </c>
      <c r="CR29" s="1012"/>
      <c r="CS29" s="1011">
        <f t="shared" si="6"/>
        <v>0</v>
      </c>
      <c r="CT29" s="1012"/>
      <c r="CU29" s="1011">
        <f t="shared" si="7"/>
        <v>0</v>
      </c>
      <c r="CV29" s="1012"/>
      <c r="CW29" s="1007">
        <f t="shared" si="8"/>
        <v>0</v>
      </c>
      <c r="CX29" s="1008"/>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56">
        <f t="shared" si="9"/>
        <v>0</v>
      </c>
      <c r="DV29" s="56"/>
      <c r="DW29" s="57">
        <f t="shared" si="0"/>
        <v>0</v>
      </c>
      <c r="DX29" s="57">
        <f t="shared" si="10"/>
        <v>0</v>
      </c>
      <c r="DY29" s="57">
        <f t="shared" si="11"/>
        <v>0</v>
      </c>
      <c r="EB29" s="113"/>
      <c r="EC29" s="19">
        <f t="shared" si="12"/>
        <v>0</v>
      </c>
      <c r="ED29" s="19">
        <f>IF(EC29=0,0,SUM($EC$14:EC29))</f>
        <v>0</v>
      </c>
      <c r="EE29" s="19" t="e">
        <f t="shared" si="1"/>
        <v>#N/A</v>
      </c>
      <c r="EF29" s="19" t="e">
        <f ca="1" t="shared" si="13"/>
        <v>#N/A</v>
      </c>
      <c r="EG29" s="19" t="e">
        <f ca="1" t="shared" si="18"/>
        <v>#N/A</v>
      </c>
      <c r="EH29" s="58" t="e">
        <f ca="1" t="shared" si="14"/>
        <v>#N/A</v>
      </c>
      <c r="EI29" s="19" t="e">
        <f ca="1" t="shared" si="15"/>
        <v>#N/A</v>
      </c>
      <c r="EJ29" s="19" t="e">
        <f ca="1" t="shared" si="16"/>
        <v>#N/A</v>
      </c>
      <c r="EK29" s="19" t="e">
        <f ca="1" t="shared" si="17"/>
        <v>#N/A</v>
      </c>
    </row>
    <row r="30" spans="1:141" ht="17.25" customHeight="1">
      <c r="A30" s="26" t="s">
        <v>104</v>
      </c>
      <c r="C30" s="885" t="s">
        <v>77</v>
      </c>
      <c r="D30" s="886"/>
      <c r="E30" s="886"/>
      <c r="F30" s="886"/>
      <c r="G30" s="886"/>
      <c r="H30" s="886"/>
      <c r="I30" s="886"/>
      <c r="J30" s="886"/>
      <c r="K30" s="886"/>
      <c r="L30" s="887"/>
      <c r="M30" s="888"/>
      <c r="N30" s="889"/>
      <c r="O30" s="895"/>
      <c r="P30" s="896"/>
      <c r="Q30" s="896"/>
      <c r="R30" s="896"/>
      <c r="S30" s="896"/>
      <c r="T30" s="897"/>
      <c r="U30" s="895"/>
      <c r="V30" s="896"/>
      <c r="W30" s="896"/>
      <c r="X30" s="896"/>
      <c r="Y30" s="896"/>
      <c r="Z30" s="897"/>
      <c r="AA30" s="901"/>
      <c r="AB30" s="902"/>
      <c r="AC30" s="902"/>
      <c r="AD30" s="902"/>
      <c r="AE30" s="902"/>
      <c r="AF30" s="903"/>
      <c r="AG30" s="898">
        <f t="shared" si="2"/>
        <v>0</v>
      </c>
      <c r="AH30" s="899"/>
      <c r="AI30" s="899"/>
      <c r="AJ30" s="899"/>
      <c r="AK30" s="899"/>
      <c r="AL30" s="900"/>
      <c r="AM30" s="895"/>
      <c r="AN30" s="896"/>
      <c r="AO30" s="896"/>
      <c r="AP30" s="896"/>
      <c r="AQ30" s="896"/>
      <c r="AR30" s="897"/>
      <c r="AS30" s="895"/>
      <c r="AT30" s="896"/>
      <c r="AU30" s="896"/>
      <c r="AV30" s="896"/>
      <c r="AW30" s="896"/>
      <c r="AX30" s="897"/>
      <c r="AY30" s="901"/>
      <c r="AZ30" s="902"/>
      <c r="BA30" s="902"/>
      <c r="BB30" s="902"/>
      <c r="BC30" s="902"/>
      <c r="BD30" s="903"/>
      <c r="BE30" s="898">
        <f t="shared" si="3"/>
        <v>0</v>
      </c>
      <c r="BF30" s="899"/>
      <c r="BG30" s="899"/>
      <c r="BH30" s="899"/>
      <c r="BI30" s="899"/>
      <c r="BJ30" s="900"/>
      <c r="BK30" s="860"/>
      <c r="BL30" s="861"/>
      <c r="BM30" s="856"/>
      <c r="BN30" s="857"/>
      <c r="BO30" s="856"/>
      <c r="BP30" s="857"/>
      <c r="BQ30" s="862"/>
      <c r="BR30" s="861"/>
      <c r="BS30" s="862"/>
      <c r="BT30" s="863"/>
      <c r="BU30" s="860"/>
      <c r="BV30" s="861"/>
      <c r="BW30" s="856"/>
      <c r="BX30" s="857"/>
      <c r="BY30" s="856"/>
      <c r="BZ30" s="857"/>
      <c r="CA30" s="862"/>
      <c r="CB30" s="861"/>
      <c r="CC30" s="862"/>
      <c r="CD30" s="863"/>
      <c r="CE30" s="860"/>
      <c r="CF30" s="861"/>
      <c r="CG30" s="856"/>
      <c r="CH30" s="857"/>
      <c r="CI30" s="856"/>
      <c r="CJ30" s="857"/>
      <c r="CK30" s="862"/>
      <c r="CL30" s="861"/>
      <c r="CM30" s="862"/>
      <c r="CN30" s="863"/>
      <c r="CO30" s="1009">
        <f t="shared" si="4"/>
        <v>0</v>
      </c>
      <c r="CP30" s="1010"/>
      <c r="CQ30" s="1011">
        <f t="shared" si="5"/>
        <v>0</v>
      </c>
      <c r="CR30" s="1012"/>
      <c r="CS30" s="1011">
        <f t="shared" si="6"/>
        <v>0</v>
      </c>
      <c r="CT30" s="1012"/>
      <c r="CU30" s="1011">
        <f t="shared" si="7"/>
        <v>0</v>
      </c>
      <c r="CV30" s="1012"/>
      <c r="CW30" s="1007">
        <f t="shared" si="8"/>
        <v>0</v>
      </c>
      <c r="CX30" s="1008"/>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56">
        <f t="shared" si="9"/>
        <v>0</v>
      </c>
      <c r="DV30" s="56"/>
      <c r="DW30" s="57">
        <f t="shared" si="0"/>
        <v>0</v>
      </c>
      <c r="DX30" s="57">
        <f t="shared" si="10"/>
        <v>0</v>
      </c>
      <c r="DY30" s="57">
        <f t="shared" si="11"/>
        <v>0</v>
      </c>
      <c r="EB30" s="113"/>
      <c r="EC30" s="19">
        <f t="shared" si="12"/>
        <v>0</v>
      </c>
      <c r="ED30" s="19">
        <f>IF(EC30=0,0,SUM($EC$14:EC30))</f>
        <v>0</v>
      </c>
      <c r="EE30" s="19" t="e">
        <f t="shared" si="1"/>
        <v>#N/A</v>
      </c>
      <c r="EF30" s="19" t="e">
        <f ca="1" t="shared" si="13"/>
        <v>#N/A</v>
      </c>
      <c r="EG30" s="19" t="e">
        <f ca="1" t="shared" si="18"/>
        <v>#N/A</v>
      </c>
      <c r="EH30" s="58" t="e">
        <f ca="1" t="shared" si="14"/>
        <v>#N/A</v>
      </c>
      <c r="EI30" s="19" t="e">
        <f ca="1" t="shared" si="15"/>
        <v>#N/A</v>
      </c>
      <c r="EJ30" s="19" t="e">
        <f ca="1" t="shared" si="16"/>
        <v>#N/A</v>
      </c>
      <c r="EK30" s="19" t="e">
        <f ca="1" t="shared" si="17"/>
        <v>#N/A</v>
      </c>
    </row>
    <row r="31" spans="1:141" ht="17.25" customHeight="1">
      <c r="A31" s="26" t="s">
        <v>105</v>
      </c>
      <c r="C31" s="885" t="s">
        <v>78</v>
      </c>
      <c r="D31" s="886"/>
      <c r="E31" s="886"/>
      <c r="F31" s="886"/>
      <c r="G31" s="886"/>
      <c r="H31" s="886"/>
      <c r="I31" s="886"/>
      <c r="J31" s="886"/>
      <c r="K31" s="886"/>
      <c r="L31" s="887"/>
      <c r="M31" s="888"/>
      <c r="N31" s="889"/>
      <c r="O31" s="895"/>
      <c r="P31" s="896"/>
      <c r="Q31" s="896"/>
      <c r="R31" s="896"/>
      <c r="S31" s="896"/>
      <c r="T31" s="897"/>
      <c r="U31" s="895"/>
      <c r="V31" s="896"/>
      <c r="W31" s="896"/>
      <c r="X31" s="896"/>
      <c r="Y31" s="896"/>
      <c r="Z31" s="897"/>
      <c r="AA31" s="901"/>
      <c r="AB31" s="902"/>
      <c r="AC31" s="902"/>
      <c r="AD31" s="902"/>
      <c r="AE31" s="902"/>
      <c r="AF31" s="903"/>
      <c r="AG31" s="898">
        <f t="shared" si="2"/>
        <v>0</v>
      </c>
      <c r="AH31" s="899"/>
      <c r="AI31" s="899"/>
      <c r="AJ31" s="899"/>
      <c r="AK31" s="899"/>
      <c r="AL31" s="900"/>
      <c r="AM31" s="895"/>
      <c r="AN31" s="896"/>
      <c r="AO31" s="896"/>
      <c r="AP31" s="896"/>
      <c r="AQ31" s="896"/>
      <c r="AR31" s="897"/>
      <c r="AS31" s="895"/>
      <c r="AT31" s="896"/>
      <c r="AU31" s="896"/>
      <c r="AV31" s="896"/>
      <c r="AW31" s="896"/>
      <c r="AX31" s="897"/>
      <c r="AY31" s="901"/>
      <c r="AZ31" s="902"/>
      <c r="BA31" s="902"/>
      <c r="BB31" s="902"/>
      <c r="BC31" s="902"/>
      <c r="BD31" s="903"/>
      <c r="BE31" s="898">
        <f t="shared" si="3"/>
        <v>0</v>
      </c>
      <c r="BF31" s="899"/>
      <c r="BG31" s="899"/>
      <c r="BH31" s="899"/>
      <c r="BI31" s="899"/>
      <c r="BJ31" s="900"/>
      <c r="BK31" s="860"/>
      <c r="BL31" s="861"/>
      <c r="BM31" s="856"/>
      <c r="BN31" s="857"/>
      <c r="BO31" s="856"/>
      <c r="BP31" s="857"/>
      <c r="BQ31" s="862"/>
      <c r="BR31" s="861"/>
      <c r="BS31" s="862"/>
      <c r="BT31" s="863"/>
      <c r="BU31" s="860"/>
      <c r="BV31" s="861"/>
      <c r="BW31" s="856"/>
      <c r="BX31" s="857"/>
      <c r="BY31" s="856"/>
      <c r="BZ31" s="857"/>
      <c r="CA31" s="862"/>
      <c r="CB31" s="861"/>
      <c r="CC31" s="862"/>
      <c r="CD31" s="863"/>
      <c r="CE31" s="860"/>
      <c r="CF31" s="861"/>
      <c r="CG31" s="856"/>
      <c r="CH31" s="857"/>
      <c r="CI31" s="856"/>
      <c r="CJ31" s="857"/>
      <c r="CK31" s="862"/>
      <c r="CL31" s="861"/>
      <c r="CM31" s="862"/>
      <c r="CN31" s="863"/>
      <c r="CO31" s="1009">
        <f t="shared" si="4"/>
        <v>0</v>
      </c>
      <c r="CP31" s="1010"/>
      <c r="CQ31" s="1011">
        <f t="shared" si="5"/>
        <v>0</v>
      </c>
      <c r="CR31" s="1012"/>
      <c r="CS31" s="1011">
        <f t="shared" si="6"/>
        <v>0</v>
      </c>
      <c r="CT31" s="1012"/>
      <c r="CU31" s="1011">
        <f t="shared" si="7"/>
        <v>0</v>
      </c>
      <c r="CV31" s="1012"/>
      <c r="CW31" s="1007">
        <f t="shared" si="8"/>
        <v>0</v>
      </c>
      <c r="CX31" s="1008"/>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56">
        <f t="shared" si="9"/>
        <v>0</v>
      </c>
      <c r="DV31" s="56"/>
      <c r="DW31" s="57">
        <f t="shared" si="0"/>
        <v>0</v>
      </c>
      <c r="DX31" s="57">
        <f t="shared" si="10"/>
        <v>0</v>
      </c>
      <c r="DY31" s="57">
        <f t="shared" si="11"/>
        <v>0</v>
      </c>
      <c r="EB31" s="113"/>
      <c r="EC31" s="19">
        <f t="shared" si="12"/>
        <v>0</v>
      </c>
      <c r="ED31" s="19">
        <f>IF(EC31=0,0,SUM($EC$14:EC31))</f>
        <v>0</v>
      </c>
      <c r="EE31" s="19" t="e">
        <f t="shared" si="1"/>
        <v>#N/A</v>
      </c>
      <c r="EF31" s="19" t="e">
        <f ca="1" t="shared" si="13"/>
        <v>#N/A</v>
      </c>
      <c r="EG31" s="19" t="e">
        <f ca="1" t="shared" si="18"/>
        <v>#N/A</v>
      </c>
      <c r="EH31" s="58" t="e">
        <f ca="1" t="shared" si="14"/>
        <v>#N/A</v>
      </c>
      <c r="EI31" s="19" t="e">
        <f ca="1" t="shared" si="15"/>
        <v>#N/A</v>
      </c>
      <c r="EJ31" s="19" t="e">
        <f ca="1" t="shared" si="16"/>
        <v>#N/A</v>
      </c>
      <c r="EK31" s="19" t="e">
        <f ca="1" t="shared" si="17"/>
        <v>#N/A</v>
      </c>
    </row>
    <row r="32" spans="1:141" ht="17.25" customHeight="1">
      <c r="A32" s="26" t="s">
        <v>106</v>
      </c>
      <c r="C32" s="885" t="s">
        <v>79</v>
      </c>
      <c r="D32" s="886"/>
      <c r="E32" s="886"/>
      <c r="F32" s="886"/>
      <c r="G32" s="886"/>
      <c r="H32" s="886"/>
      <c r="I32" s="886"/>
      <c r="J32" s="886"/>
      <c r="K32" s="886"/>
      <c r="L32" s="887"/>
      <c r="M32" s="888"/>
      <c r="N32" s="889"/>
      <c r="O32" s="895"/>
      <c r="P32" s="896"/>
      <c r="Q32" s="896"/>
      <c r="R32" s="896"/>
      <c r="S32" s="896"/>
      <c r="T32" s="897"/>
      <c r="U32" s="895"/>
      <c r="V32" s="896"/>
      <c r="W32" s="896"/>
      <c r="X32" s="896"/>
      <c r="Y32" s="896"/>
      <c r="Z32" s="897"/>
      <c r="AA32" s="901"/>
      <c r="AB32" s="902"/>
      <c r="AC32" s="902"/>
      <c r="AD32" s="902"/>
      <c r="AE32" s="902"/>
      <c r="AF32" s="903"/>
      <c r="AG32" s="898">
        <f t="shared" si="2"/>
        <v>0</v>
      </c>
      <c r="AH32" s="899"/>
      <c r="AI32" s="899"/>
      <c r="AJ32" s="899"/>
      <c r="AK32" s="899"/>
      <c r="AL32" s="900"/>
      <c r="AM32" s="895"/>
      <c r="AN32" s="896"/>
      <c r="AO32" s="896"/>
      <c r="AP32" s="896"/>
      <c r="AQ32" s="896"/>
      <c r="AR32" s="897"/>
      <c r="AS32" s="895"/>
      <c r="AT32" s="896"/>
      <c r="AU32" s="896"/>
      <c r="AV32" s="896"/>
      <c r="AW32" s="896"/>
      <c r="AX32" s="897"/>
      <c r="AY32" s="901"/>
      <c r="AZ32" s="902"/>
      <c r="BA32" s="902"/>
      <c r="BB32" s="902"/>
      <c r="BC32" s="902"/>
      <c r="BD32" s="903"/>
      <c r="BE32" s="898">
        <f t="shared" si="3"/>
        <v>0</v>
      </c>
      <c r="BF32" s="899"/>
      <c r="BG32" s="899"/>
      <c r="BH32" s="899"/>
      <c r="BI32" s="899"/>
      <c r="BJ32" s="900"/>
      <c r="BK32" s="860"/>
      <c r="BL32" s="861"/>
      <c r="BM32" s="856"/>
      <c r="BN32" s="857"/>
      <c r="BO32" s="856"/>
      <c r="BP32" s="857"/>
      <c r="BQ32" s="862"/>
      <c r="BR32" s="861"/>
      <c r="BS32" s="862"/>
      <c r="BT32" s="863"/>
      <c r="BU32" s="860"/>
      <c r="BV32" s="861"/>
      <c r="BW32" s="856"/>
      <c r="BX32" s="857"/>
      <c r="BY32" s="856"/>
      <c r="BZ32" s="857"/>
      <c r="CA32" s="862"/>
      <c r="CB32" s="861"/>
      <c r="CC32" s="862"/>
      <c r="CD32" s="863"/>
      <c r="CE32" s="860"/>
      <c r="CF32" s="861"/>
      <c r="CG32" s="856"/>
      <c r="CH32" s="857"/>
      <c r="CI32" s="856"/>
      <c r="CJ32" s="857"/>
      <c r="CK32" s="862"/>
      <c r="CL32" s="861"/>
      <c r="CM32" s="862"/>
      <c r="CN32" s="863"/>
      <c r="CO32" s="1009">
        <f t="shared" si="4"/>
        <v>0</v>
      </c>
      <c r="CP32" s="1010"/>
      <c r="CQ32" s="1011">
        <f t="shared" si="5"/>
        <v>0</v>
      </c>
      <c r="CR32" s="1012"/>
      <c r="CS32" s="1011">
        <f t="shared" si="6"/>
        <v>0</v>
      </c>
      <c r="CT32" s="1012"/>
      <c r="CU32" s="1011">
        <f t="shared" si="7"/>
        <v>0</v>
      </c>
      <c r="CV32" s="1012"/>
      <c r="CW32" s="1007">
        <f t="shared" si="8"/>
        <v>0</v>
      </c>
      <c r="CX32" s="1008"/>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56">
        <f t="shared" si="9"/>
        <v>0</v>
      </c>
      <c r="DV32" s="56"/>
      <c r="DW32" s="57">
        <f t="shared" si="0"/>
        <v>0</v>
      </c>
      <c r="DX32" s="57">
        <f t="shared" si="10"/>
        <v>0</v>
      </c>
      <c r="DY32" s="57">
        <f t="shared" si="11"/>
        <v>0</v>
      </c>
      <c r="EB32" s="113"/>
      <c r="EC32" s="19">
        <f t="shared" si="12"/>
        <v>0</v>
      </c>
      <c r="ED32" s="19">
        <f>IF(EC32=0,0,SUM($EC$14:EC32))</f>
        <v>0</v>
      </c>
      <c r="EE32" s="19" t="e">
        <f t="shared" si="1"/>
        <v>#N/A</v>
      </c>
      <c r="EF32" s="19" t="e">
        <f ca="1" t="shared" si="13"/>
        <v>#N/A</v>
      </c>
      <c r="EG32" s="19" t="e">
        <f ca="1" t="shared" si="18"/>
        <v>#N/A</v>
      </c>
      <c r="EH32" s="58" t="e">
        <f ca="1" t="shared" si="14"/>
        <v>#N/A</v>
      </c>
      <c r="EI32" s="19" t="e">
        <f ca="1" t="shared" si="15"/>
        <v>#N/A</v>
      </c>
      <c r="EJ32" s="19" t="e">
        <f ca="1" t="shared" si="16"/>
        <v>#N/A</v>
      </c>
      <c r="EK32" s="19" t="e">
        <f ca="1" t="shared" si="17"/>
        <v>#N/A</v>
      </c>
    </row>
    <row r="33" spans="1:141" ht="17.25" customHeight="1">
      <c r="A33" s="26" t="s">
        <v>107</v>
      </c>
      <c r="C33" s="885" t="s">
        <v>80</v>
      </c>
      <c r="D33" s="886"/>
      <c r="E33" s="886"/>
      <c r="F33" s="886"/>
      <c r="G33" s="886"/>
      <c r="H33" s="886"/>
      <c r="I33" s="886"/>
      <c r="J33" s="886"/>
      <c r="K33" s="886"/>
      <c r="L33" s="887"/>
      <c r="M33" s="888"/>
      <c r="N33" s="889"/>
      <c r="O33" s="895"/>
      <c r="P33" s="896"/>
      <c r="Q33" s="896"/>
      <c r="R33" s="896"/>
      <c r="S33" s="896"/>
      <c r="T33" s="897"/>
      <c r="U33" s="895"/>
      <c r="V33" s="896"/>
      <c r="W33" s="896"/>
      <c r="X33" s="896"/>
      <c r="Y33" s="896"/>
      <c r="Z33" s="897"/>
      <c r="AA33" s="901"/>
      <c r="AB33" s="902"/>
      <c r="AC33" s="902"/>
      <c r="AD33" s="902"/>
      <c r="AE33" s="902"/>
      <c r="AF33" s="903"/>
      <c r="AG33" s="898">
        <f t="shared" si="2"/>
        <v>0</v>
      </c>
      <c r="AH33" s="899"/>
      <c r="AI33" s="899"/>
      <c r="AJ33" s="899"/>
      <c r="AK33" s="899"/>
      <c r="AL33" s="900"/>
      <c r="AM33" s="895"/>
      <c r="AN33" s="896"/>
      <c r="AO33" s="896"/>
      <c r="AP33" s="896"/>
      <c r="AQ33" s="896"/>
      <c r="AR33" s="897"/>
      <c r="AS33" s="895"/>
      <c r="AT33" s="896"/>
      <c r="AU33" s="896"/>
      <c r="AV33" s="896"/>
      <c r="AW33" s="896"/>
      <c r="AX33" s="897"/>
      <c r="AY33" s="901"/>
      <c r="AZ33" s="902"/>
      <c r="BA33" s="902"/>
      <c r="BB33" s="902"/>
      <c r="BC33" s="902"/>
      <c r="BD33" s="903"/>
      <c r="BE33" s="898">
        <f t="shared" si="3"/>
        <v>0</v>
      </c>
      <c r="BF33" s="899"/>
      <c r="BG33" s="899"/>
      <c r="BH33" s="899"/>
      <c r="BI33" s="899"/>
      <c r="BJ33" s="900"/>
      <c r="BK33" s="860"/>
      <c r="BL33" s="861"/>
      <c r="BM33" s="856"/>
      <c r="BN33" s="857"/>
      <c r="BO33" s="856"/>
      <c r="BP33" s="857"/>
      <c r="BQ33" s="862"/>
      <c r="BR33" s="861"/>
      <c r="BS33" s="862"/>
      <c r="BT33" s="863"/>
      <c r="BU33" s="860"/>
      <c r="BV33" s="861"/>
      <c r="BW33" s="856"/>
      <c r="BX33" s="857"/>
      <c r="BY33" s="856"/>
      <c r="BZ33" s="857"/>
      <c r="CA33" s="862"/>
      <c r="CB33" s="861"/>
      <c r="CC33" s="862"/>
      <c r="CD33" s="863"/>
      <c r="CE33" s="860"/>
      <c r="CF33" s="861"/>
      <c r="CG33" s="856"/>
      <c r="CH33" s="857"/>
      <c r="CI33" s="856"/>
      <c r="CJ33" s="857"/>
      <c r="CK33" s="862"/>
      <c r="CL33" s="861"/>
      <c r="CM33" s="862"/>
      <c r="CN33" s="863"/>
      <c r="CO33" s="1009">
        <f t="shared" si="4"/>
        <v>0</v>
      </c>
      <c r="CP33" s="1010"/>
      <c r="CQ33" s="1011">
        <f t="shared" si="5"/>
        <v>0</v>
      </c>
      <c r="CR33" s="1012"/>
      <c r="CS33" s="1011">
        <f t="shared" si="6"/>
        <v>0</v>
      </c>
      <c r="CT33" s="1012"/>
      <c r="CU33" s="1011">
        <f t="shared" si="7"/>
        <v>0</v>
      </c>
      <c r="CV33" s="1012"/>
      <c r="CW33" s="1007">
        <f t="shared" si="8"/>
        <v>0</v>
      </c>
      <c r="CX33" s="1008"/>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56">
        <f t="shared" si="9"/>
        <v>0</v>
      </c>
      <c r="DV33" s="56"/>
      <c r="DW33" s="57">
        <f t="shared" si="0"/>
        <v>0</v>
      </c>
      <c r="DX33" s="57">
        <f t="shared" si="10"/>
        <v>0</v>
      </c>
      <c r="DY33" s="57">
        <f t="shared" si="11"/>
        <v>0</v>
      </c>
      <c r="EB33" s="113"/>
      <c r="EC33" s="19">
        <f t="shared" si="12"/>
        <v>0</v>
      </c>
      <c r="ED33" s="19">
        <f>IF(EC33=0,0,SUM($EC$14:EC33))</f>
        <v>0</v>
      </c>
      <c r="EE33" s="19" t="e">
        <f t="shared" si="1"/>
        <v>#N/A</v>
      </c>
      <c r="EF33" s="19" t="e">
        <f ca="1" t="shared" si="13"/>
        <v>#N/A</v>
      </c>
      <c r="EG33" s="19" t="e">
        <f ca="1" t="shared" si="18"/>
        <v>#N/A</v>
      </c>
      <c r="EH33" s="58" t="e">
        <f ca="1" t="shared" si="14"/>
        <v>#N/A</v>
      </c>
      <c r="EI33" s="19" t="e">
        <f ca="1" t="shared" si="15"/>
        <v>#N/A</v>
      </c>
      <c r="EJ33" s="19" t="e">
        <f ca="1" t="shared" si="16"/>
        <v>#N/A</v>
      </c>
      <c r="EK33" s="19" t="e">
        <f ca="1" t="shared" si="17"/>
        <v>#N/A</v>
      </c>
    </row>
    <row r="34" spans="1:141" ht="17.25" customHeight="1">
      <c r="A34" s="26" t="s">
        <v>108</v>
      </c>
      <c r="C34" s="885" t="s">
        <v>81</v>
      </c>
      <c r="D34" s="886"/>
      <c r="E34" s="886"/>
      <c r="F34" s="886"/>
      <c r="G34" s="886"/>
      <c r="H34" s="886"/>
      <c r="I34" s="886"/>
      <c r="J34" s="886"/>
      <c r="K34" s="886"/>
      <c r="L34" s="887"/>
      <c r="M34" s="888"/>
      <c r="N34" s="889"/>
      <c r="O34" s="895"/>
      <c r="P34" s="896"/>
      <c r="Q34" s="896"/>
      <c r="R34" s="896"/>
      <c r="S34" s="896"/>
      <c r="T34" s="897"/>
      <c r="U34" s="895"/>
      <c r="V34" s="896"/>
      <c r="W34" s="896"/>
      <c r="X34" s="896"/>
      <c r="Y34" s="896"/>
      <c r="Z34" s="897"/>
      <c r="AA34" s="901"/>
      <c r="AB34" s="902"/>
      <c r="AC34" s="902"/>
      <c r="AD34" s="902"/>
      <c r="AE34" s="902"/>
      <c r="AF34" s="903"/>
      <c r="AG34" s="898">
        <f t="shared" si="2"/>
        <v>0</v>
      </c>
      <c r="AH34" s="899"/>
      <c r="AI34" s="899"/>
      <c r="AJ34" s="899"/>
      <c r="AK34" s="899"/>
      <c r="AL34" s="900"/>
      <c r="AM34" s="895"/>
      <c r="AN34" s="896"/>
      <c r="AO34" s="896"/>
      <c r="AP34" s="896"/>
      <c r="AQ34" s="896"/>
      <c r="AR34" s="897"/>
      <c r="AS34" s="895"/>
      <c r="AT34" s="896"/>
      <c r="AU34" s="896"/>
      <c r="AV34" s="896"/>
      <c r="AW34" s="896"/>
      <c r="AX34" s="897"/>
      <c r="AY34" s="901"/>
      <c r="AZ34" s="902"/>
      <c r="BA34" s="902"/>
      <c r="BB34" s="902"/>
      <c r="BC34" s="902"/>
      <c r="BD34" s="903"/>
      <c r="BE34" s="898">
        <f t="shared" si="3"/>
        <v>0</v>
      </c>
      <c r="BF34" s="899"/>
      <c r="BG34" s="899"/>
      <c r="BH34" s="899"/>
      <c r="BI34" s="899"/>
      <c r="BJ34" s="900"/>
      <c r="BK34" s="860"/>
      <c r="BL34" s="861"/>
      <c r="BM34" s="856"/>
      <c r="BN34" s="857"/>
      <c r="BO34" s="856"/>
      <c r="BP34" s="857"/>
      <c r="BQ34" s="862"/>
      <c r="BR34" s="861"/>
      <c r="BS34" s="862"/>
      <c r="BT34" s="863"/>
      <c r="BU34" s="860"/>
      <c r="BV34" s="861"/>
      <c r="BW34" s="856"/>
      <c r="BX34" s="857"/>
      <c r="BY34" s="856"/>
      <c r="BZ34" s="857"/>
      <c r="CA34" s="862"/>
      <c r="CB34" s="861"/>
      <c r="CC34" s="862"/>
      <c r="CD34" s="863"/>
      <c r="CE34" s="860"/>
      <c r="CF34" s="861"/>
      <c r="CG34" s="856"/>
      <c r="CH34" s="857"/>
      <c r="CI34" s="856"/>
      <c r="CJ34" s="857"/>
      <c r="CK34" s="862"/>
      <c r="CL34" s="861"/>
      <c r="CM34" s="862"/>
      <c r="CN34" s="863"/>
      <c r="CO34" s="1009">
        <f t="shared" si="4"/>
        <v>0</v>
      </c>
      <c r="CP34" s="1010"/>
      <c r="CQ34" s="1011">
        <f t="shared" si="5"/>
        <v>0</v>
      </c>
      <c r="CR34" s="1012"/>
      <c r="CS34" s="1011">
        <f t="shared" si="6"/>
        <v>0</v>
      </c>
      <c r="CT34" s="1012"/>
      <c r="CU34" s="1011">
        <f t="shared" si="7"/>
        <v>0</v>
      </c>
      <c r="CV34" s="1012"/>
      <c r="CW34" s="1007">
        <f t="shared" si="8"/>
        <v>0</v>
      </c>
      <c r="CX34" s="1008"/>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56">
        <f t="shared" si="9"/>
        <v>0</v>
      </c>
      <c r="DV34" s="56"/>
      <c r="DW34" s="57">
        <f t="shared" si="0"/>
        <v>0</v>
      </c>
      <c r="DX34" s="57">
        <f t="shared" si="10"/>
        <v>0</v>
      </c>
      <c r="DY34" s="57">
        <f t="shared" si="11"/>
        <v>0</v>
      </c>
      <c r="EB34" s="113"/>
      <c r="EC34" s="19">
        <f t="shared" si="12"/>
        <v>0</v>
      </c>
      <c r="ED34" s="19">
        <f>IF(EC34=0,0,SUM($EC$14:EC34))</f>
        <v>0</v>
      </c>
      <c r="EE34" s="19" t="e">
        <f t="shared" si="1"/>
        <v>#N/A</v>
      </c>
      <c r="EF34" s="19" t="e">
        <f ca="1" t="shared" si="13"/>
        <v>#N/A</v>
      </c>
      <c r="EG34" s="19" t="e">
        <f ca="1" t="shared" si="18"/>
        <v>#N/A</v>
      </c>
      <c r="EH34" s="58" t="e">
        <f ca="1" t="shared" si="14"/>
        <v>#N/A</v>
      </c>
      <c r="EI34" s="19" t="e">
        <f ca="1" t="shared" si="15"/>
        <v>#N/A</v>
      </c>
      <c r="EJ34" s="19" t="e">
        <f ca="1" t="shared" si="16"/>
        <v>#N/A</v>
      </c>
      <c r="EK34" s="19" t="e">
        <f ca="1" t="shared" si="17"/>
        <v>#N/A</v>
      </c>
    </row>
    <row r="35" spans="1:141" ht="17.25" customHeight="1">
      <c r="A35" s="26" t="s">
        <v>109</v>
      </c>
      <c r="C35" s="885" t="s">
        <v>82</v>
      </c>
      <c r="D35" s="886"/>
      <c r="E35" s="886"/>
      <c r="F35" s="886"/>
      <c r="G35" s="886"/>
      <c r="H35" s="886"/>
      <c r="I35" s="886"/>
      <c r="J35" s="886"/>
      <c r="K35" s="886"/>
      <c r="L35" s="887"/>
      <c r="M35" s="888"/>
      <c r="N35" s="889"/>
      <c r="O35" s="895"/>
      <c r="P35" s="896"/>
      <c r="Q35" s="896"/>
      <c r="R35" s="896"/>
      <c r="S35" s="896"/>
      <c r="T35" s="897"/>
      <c r="U35" s="895"/>
      <c r="V35" s="896"/>
      <c r="W35" s="896"/>
      <c r="X35" s="896"/>
      <c r="Y35" s="896"/>
      <c r="Z35" s="897"/>
      <c r="AA35" s="901"/>
      <c r="AB35" s="902"/>
      <c r="AC35" s="902"/>
      <c r="AD35" s="902"/>
      <c r="AE35" s="902"/>
      <c r="AF35" s="903"/>
      <c r="AG35" s="898">
        <f t="shared" si="2"/>
        <v>0</v>
      </c>
      <c r="AH35" s="899"/>
      <c r="AI35" s="899"/>
      <c r="AJ35" s="899"/>
      <c r="AK35" s="899"/>
      <c r="AL35" s="900"/>
      <c r="AM35" s="895"/>
      <c r="AN35" s="896"/>
      <c r="AO35" s="896"/>
      <c r="AP35" s="896"/>
      <c r="AQ35" s="896"/>
      <c r="AR35" s="897"/>
      <c r="AS35" s="895"/>
      <c r="AT35" s="896"/>
      <c r="AU35" s="896"/>
      <c r="AV35" s="896"/>
      <c r="AW35" s="896"/>
      <c r="AX35" s="897"/>
      <c r="AY35" s="901"/>
      <c r="AZ35" s="902"/>
      <c r="BA35" s="902"/>
      <c r="BB35" s="902"/>
      <c r="BC35" s="902"/>
      <c r="BD35" s="903"/>
      <c r="BE35" s="898">
        <f t="shared" si="3"/>
        <v>0</v>
      </c>
      <c r="BF35" s="899"/>
      <c r="BG35" s="899"/>
      <c r="BH35" s="899"/>
      <c r="BI35" s="899"/>
      <c r="BJ35" s="900"/>
      <c r="BK35" s="860"/>
      <c r="BL35" s="861"/>
      <c r="BM35" s="856"/>
      <c r="BN35" s="857"/>
      <c r="BO35" s="856"/>
      <c r="BP35" s="857"/>
      <c r="BQ35" s="862"/>
      <c r="BR35" s="861"/>
      <c r="BS35" s="862"/>
      <c r="BT35" s="863"/>
      <c r="BU35" s="860"/>
      <c r="BV35" s="861"/>
      <c r="BW35" s="856"/>
      <c r="BX35" s="857"/>
      <c r="BY35" s="856"/>
      <c r="BZ35" s="857"/>
      <c r="CA35" s="862"/>
      <c r="CB35" s="861"/>
      <c r="CC35" s="862"/>
      <c r="CD35" s="863"/>
      <c r="CE35" s="860"/>
      <c r="CF35" s="861"/>
      <c r="CG35" s="856"/>
      <c r="CH35" s="857"/>
      <c r="CI35" s="856"/>
      <c r="CJ35" s="857"/>
      <c r="CK35" s="862"/>
      <c r="CL35" s="861"/>
      <c r="CM35" s="862"/>
      <c r="CN35" s="863"/>
      <c r="CO35" s="1009">
        <f t="shared" si="4"/>
        <v>0</v>
      </c>
      <c r="CP35" s="1010"/>
      <c r="CQ35" s="1011">
        <f t="shared" si="5"/>
        <v>0</v>
      </c>
      <c r="CR35" s="1012"/>
      <c r="CS35" s="1011">
        <f t="shared" si="6"/>
        <v>0</v>
      </c>
      <c r="CT35" s="1012"/>
      <c r="CU35" s="1011">
        <f t="shared" si="7"/>
        <v>0</v>
      </c>
      <c r="CV35" s="1012"/>
      <c r="CW35" s="1007">
        <f t="shared" si="8"/>
        <v>0</v>
      </c>
      <c r="CX35" s="1008"/>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56">
        <f t="shared" si="9"/>
        <v>0</v>
      </c>
      <c r="DV35" s="56"/>
      <c r="DW35" s="57">
        <f t="shared" si="0"/>
        <v>0</v>
      </c>
      <c r="DX35" s="57">
        <f t="shared" si="10"/>
        <v>0</v>
      </c>
      <c r="DY35" s="57">
        <f t="shared" si="11"/>
        <v>0</v>
      </c>
      <c r="EB35" s="113"/>
      <c r="EC35" s="19">
        <f t="shared" si="12"/>
        <v>0</v>
      </c>
      <c r="ED35" s="19">
        <f>IF(EC35=0,0,SUM($EC$14:EC35))</f>
        <v>0</v>
      </c>
      <c r="EE35" s="19" t="e">
        <f t="shared" si="1"/>
        <v>#N/A</v>
      </c>
      <c r="EF35" s="19" t="e">
        <f ca="1" t="shared" si="13"/>
        <v>#N/A</v>
      </c>
      <c r="EG35" s="19" t="e">
        <f ca="1" t="shared" si="18"/>
        <v>#N/A</v>
      </c>
      <c r="EH35" s="58" t="e">
        <f ca="1" t="shared" si="14"/>
        <v>#N/A</v>
      </c>
      <c r="EI35" s="19" t="e">
        <f ca="1" t="shared" si="15"/>
        <v>#N/A</v>
      </c>
      <c r="EJ35" s="19" t="e">
        <f ca="1" t="shared" si="16"/>
        <v>#N/A</v>
      </c>
      <c r="EK35" s="19" t="e">
        <f ca="1" t="shared" si="17"/>
        <v>#N/A</v>
      </c>
    </row>
    <row r="36" spans="1:141" ht="17.25" customHeight="1">
      <c r="A36" s="26" t="s">
        <v>110</v>
      </c>
      <c r="C36" s="885" t="s">
        <v>83</v>
      </c>
      <c r="D36" s="886"/>
      <c r="E36" s="886"/>
      <c r="F36" s="886"/>
      <c r="G36" s="886"/>
      <c r="H36" s="886"/>
      <c r="I36" s="886"/>
      <c r="J36" s="886"/>
      <c r="K36" s="886"/>
      <c r="L36" s="887"/>
      <c r="M36" s="888"/>
      <c r="N36" s="889"/>
      <c r="O36" s="895"/>
      <c r="P36" s="896"/>
      <c r="Q36" s="896"/>
      <c r="R36" s="896"/>
      <c r="S36" s="896"/>
      <c r="T36" s="897"/>
      <c r="U36" s="895"/>
      <c r="V36" s="896"/>
      <c r="W36" s="896"/>
      <c r="X36" s="896"/>
      <c r="Y36" s="896"/>
      <c r="Z36" s="897"/>
      <c r="AA36" s="901"/>
      <c r="AB36" s="902"/>
      <c r="AC36" s="902"/>
      <c r="AD36" s="902"/>
      <c r="AE36" s="902"/>
      <c r="AF36" s="903"/>
      <c r="AG36" s="898">
        <f t="shared" si="2"/>
        <v>0</v>
      </c>
      <c r="AH36" s="899"/>
      <c r="AI36" s="899"/>
      <c r="AJ36" s="899"/>
      <c r="AK36" s="899"/>
      <c r="AL36" s="900"/>
      <c r="AM36" s="895"/>
      <c r="AN36" s="896"/>
      <c r="AO36" s="896"/>
      <c r="AP36" s="896"/>
      <c r="AQ36" s="896"/>
      <c r="AR36" s="897"/>
      <c r="AS36" s="895"/>
      <c r="AT36" s="896"/>
      <c r="AU36" s="896"/>
      <c r="AV36" s="896"/>
      <c r="AW36" s="896"/>
      <c r="AX36" s="897"/>
      <c r="AY36" s="901"/>
      <c r="AZ36" s="902"/>
      <c r="BA36" s="902"/>
      <c r="BB36" s="902"/>
      <c r="BC36" s="902"/>
      <c r="BD36" s="903"/>
      <c r="BE36" s="898">
        <f t="shared" si="3"/>
        <v>0</v>
      </c>
      <c r="BF36" s="899"/>
      <c r="BG36" s="899"/>
      <c r="BH36" s="899"/>
      <c r="BI36" s="899"/>
      <c r="BJ36" s="900"/>
      <c r="BK36" s="860"/>
      <c r="BL36" s="861"/>
      <c r="BM36" s="856"/>
      <c r="BN36" s="857"/>
      <c r="BO36" s="856"/>
      <c r="BP36" s="857"/>
      <c r="BQ36" s="862"/>
      <c r="BR36" s="861"/>
      <c r="BS36" s="862"/>
      <c r="BT36" s="863"/>
      <c r="BU36" s="860"/>
      <c r="BV36" s="861"/>
      <c r="BW36" s="856"/>
      <c r="BX36" s="857"/>
      <c r="BY36" s="856"/>
      <c r="BZ36" s="857"/>
      <c r="CA36" s="862"/>
      <c r="CB36" s="861"/>
      <c r="CC36" s="862"/>
      <c r="CD36" s="863"/>
      <c r="CE36" s="860"/>
      <c r="CF36" s="861"/>
      <c r="CG36" s="856"/>
      <c r="CH36" s="857"/>
      <c r="CI36" s="856"/>
      <c r="CJ36" s="857"/>
      <c r="CK36" s="862"/>
      <c r="CL36" s="861"/>
      <c r="CM36" s="862"/>
      <c r="CN36" s="863"/>
      <c r="CO36" s="1009">
        <f t="shared" si="4"/>
        <v>0</v>
      </c>
      <c r="CP36" s="1010"/>
      <c r="CQ36" s="1011">
        <f t="shared" si="5"/>
        <v>0</v>
      </c>
      <c r="CR36" s="1012"/>
      <c r="CS36" s="1011">
        <f t="shared" si="6"/>
        <v>0</v>
      </c>
      <c r="CT36" s="1012"/>
      <c r="CU36" s="1011">
        <f t="shared" si="7"/>
        <v>0</v>
      </c>
      <c r="CV36" s="1012"/>
      <c r="CW36" s="1007">
        <f t="shared" si="8"/>
        <v>0</v>
      </c>
      <c r="CX36" s="1008"/>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56">
        <f t="shared" si="9"/>
        <v>0</v>
      </c>
      <c r="DV36" s="56"/>
      <c r="DW36" s="57">
        <f t="shared" si="0"/>
        <v>0</v>
      </c>
      <c r="DX36" s="57">
        <f t="shared" si="10"/>
        <v>0</v>
      </c>
      <c r="DY36" s="57">
        <f t="shared" si="11"/>
        <v>0</v>
      </c>
      <c r="EB36" s="113"/>
      <c r="EC36" s="19">
        <f t="shared" si="12"/>
        <v>0</v>
      </c>
      <c r="ED36" s="19">
        <f>IF(EC36=0,0,SUM($EC$14:EC36))</f>
        <v>0</v>
      </c>
      <c r="EE36" s="19" t="e">
        <f t="shared" si="1"/>
        <v>#N/A</v>
      </c>
      <c r="EF36" s="19" t="e">
        <f ca="1" t="shared" si="13"/>
        <v>#N/A</v>
      </c>
      <c r="EG36" s="19" t="e">
        <f ca="1" t="shared" si="18"/>
        <v>#N/A</v>
      </c>
      <c r="EH36" s="58" t="e">
        <f ca="1" t="shared" si="14"/>
        <v>#N/A</v>
      </c>
      <c r="EI36" s="19" t="e">
        <f ca="1" t="shared" si="15"/>
        <v>#N/A</v>
      </c>
      <c r="EJ36" s="19" t="e">
        <f ca="1" t="shared" si="16"/>
        <v>#N/A</v>
      </c>
      <c r="EK36" s="19" t="e">
        <f ca="1" t="shared" si="17"/>
        <v>#N/A</v>
      </c>
    </row>
    <row r="37" spans="1:141" ht="17.25" customHeight="1">
      <c r="A37" s="26" t="s">
        <v>111</v>
      </c>
      <c r="C37" s="885" t="s">
        <v>84</v>
      </c>
      <c r="D37" s="886"/>
      <c r="E37" s="886"/>
      <c r="F37" s="886"/>
      <c r="G37" s="886"/>
      <c r="H37" s="886"/>
      <c r="I37" s="886"/>
      <c r="J37" s="886"/>
      <c r="K37" s="886"/>
      <c r="L37" s="887"/>
      <c r="M37" s="888"/>
      <c r="N37" s="889"/>
      <c r="O37" s="895"/>
      <c r="P37" s="896"/>
      <c r="Q37" s="896"/>
      <c r="R37" s="896"/>
      <c r="S37" s="896"/>
      <c r="T37" s="897"/>
      <c r="U37" s="895"/>
      <c r="V37" s="896"/>
      <c r="W37" s="896"/>
      <c r="X37" s="896"/>
      <c r="Y37" s="896"/>
      <c r="Z37" s="897"/>
      <c r="AA37" s="901"/>
      <c r="AB37" s="902"/>
      <c r="AC37" s="902"/>
      <c r="AD37" s="902"/>
      <c r="AE37" s="902"/>
      <c r="AF37" s="903"/>
      <c r="AG37" s="898">
        <f t="shared" si="2"/>
        <v>0</v>
      </c>
      <c r="AH37" s="899"/>
      <c r="AI37" s="899"/>
      <c r="AJ37" s="899"/>
      <c r="AK37" s="899"/>
      <c r="AL37" s="900"/>
      <c r="AM37" s="895"/>
      <c r="AN37" s="896"/>
      <c r="AO37" s="896"/>
      <c r="AP37" s="896"/>
      <c r="AQ37" s="896"/>
      <c r="AR37" s="897"/>
      <c r="AS37" s="895"/>
      <c r="AT37" s="896"/>
      <c r="AU37" s="896"/>
      <c r="AV37" s="896"/>
      <c r="AW37" s="896"/>
      <c r="AX37" s="897"/>
      <c r="AY37" s="901"/>
      <c r="AZ37" s="902"/>
      <c r="BA37" s="902"/>
      <c r="BB37" s="902"/>
      <c r="BC37" s="902"/>
      <c r="BD37" s="903"/>
      <c r="BE37" s="898">
        <f t="shared" si="3"/>
        <v>0</v>
      </c>
      <c r="BF37" s="899"/>
      <c r="BG37" s="899"/>
      <c r="BH37" s="899"/>
      <c r="BI37" s="899"/>
      <c r="BJ37" s="900"/>
      <c r="BK37" s="860"/>
      <c r="BL37" s="861"/>
      <c r="BM37" s="856"/>
      <c r="BN37" s="857"/>
      <c r="BO37" s="856"/>
      <c r="BP37" s="857"/>
      <c r="BQ37" s="862"/>
      <c r="BR37" s="861"/>
      <c r="BS37" s="862"/>
      <c r="BT37" s="863"/>
      <c r="BU37" s="860"/>
      <c r="BV37" s="861"/>
      <c r="BW37" s="856"/>
      <c r="BX37" s="857"/>
      <c r="BY37" s="856"/>
      <c r="BZ37" s="857"/>
      <c r="CA37" s="862"/>
      <c r="CB37" s="861"/>
      <c r="CC37" s="862"/>
      <c r="CD37" s="863"/>
      <c r="CE37" s="860"/>
      <c r="CF37" s="861"/>
      <c r="CG37" s="856"/>
      <c r="CH37" s="857"/>
      <c r="CI37" s="856"/>
      <c r="CJ37" s="857"/>
      <c r="CK37" s="862"/>
      <c r="CL37" s="861"/>
      <c r="CM37" s="862"/>
      <c r="CN37" s="863"/>
      <c r="CO37" s="1009">
        <f t="shared" si="4"/>
        <v>0</v>
      </c>
      <c r="CP37" s="1010"/>
      <c r="CQ37" s="1011">
        <f t="shared" si="5"/>
        <v>0</v>
      </c>
      <c r="CR37" s="1012"/>
      <c r="CS37" s="1011">
        <f t="shared" si="6"/>
        <v>0</v>
      </c>
      <c r="CT37" s="1012"/>
      <c r="CU37" s="1011">
        <f t="shared" si="7"/>
        <v>0</v>
      </c>
      <c r="CV37" s="1012"/>
      <c r="CW37" s="1007">
        <f t="shared" si="8"/>
        <v>0</v>
      </c>
      <c r="CX37" s="1008"/>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56">
        <f t="shared" si="9"/>
        <v>0</v>
      </c>
      <c r="DV37" s="56"/>
      <c r="DW37" s="57">
        <f t="shared" si="0"/>
        <v>0</v>
      </c>
      <c r="DX37" s="57">
        <f t="shared" si="10"/>
        <v>0</v>
      </c>
      <c r="DY37" s="57">
        <f t="shared" si="11"/>
        <v>0</v>
      </c>
      <c r="EB37" s="113"/>
      <c r="EC37" s="19">
        <f t="shared" si="12"/>
        <v>0</v>
      </c>
      <c r="ED37" s="19">
        <f>IF(EC37=0,0,SUM($EC$14:EC37))</f>
        <v>0</v>
      </c>
      <c r="EE37" s="19" t="e">
        <f t="shared" si="1"/>
        <v>#N/A</v>
      </c>
      <c r="EF37" s="19" t="e">
        <f ca="1" t="shared" si="13"/>
        <v>#N/A</v>
      </c>
      <c r="EG37" s="19" t="e">
        <f ca="1" t="shared" si="18"/>
        <v>#N/A</v>
      </c>
      <c r="EH37" s="58" t="e">
        <f ca="1" t="shared" si="14"/>
        <v>#N/A</v>
      </c>
      <c r="EI37" s="19" t="e">
        <f ca="1" t="shared" si="15"/>
        <v>#N/A</v>
      </c>
      <c r="EJ37" s="19" t="e">
        <f ca="1" t="shared" si="16"/>
        <v>#N/A</v>
      </c>
      <c r="EK37" s="19" t="e">
        <f ca="1" t="shared" si="17"/>
        <v>#N/A</v>
      </c>
    </row>
    <row r="38" spans="1:141" ht="17.25" customHeight="1">
      <c r="A38" s="26" t="s">
        <v>112</v>
      </c>
      <c r="C38" s="885" t="s">
        <v>85</v>
      </c>
      <c r="D38" s="886"/>
      <c r="E38" s="886"/>
      <c r="F38" s="886"/>
      <c r="G38" s="886"/>
      <c r="H38" s="886"/>
      <c r="I38" s="886"/>
      <c r="J38" s="886"/>
      <c r="K38" s="886"/>
      <c r="L38" s="887"/>
      <c r="M38" s="888"/>
      <c r="N38" s="889"/>
      <c r="O38" s="895"/>
      <c r="P38" s="896"/>
      <c r="Q38" s="896"/>
      <c r="R38" s="896"/>
      <c r="S38" s="896"/>
      <c r="T38" s="897"/>
      <c r="U38" s="895"/>
      <c r="V38" s="896"/>
      <c r="W38" s="896"/>
      <c r="X38" s="896"/>
      <c r="Y38" s="896"/>
      <c r="Z38" s="897"/>
      <c r="AA38" s="901"/>
      <c r="AB38" s="902"/>
      <c r="AC38" s="902"/>
      <c r="AD38" s="902"/>
      <c r="AE38" s="902"/>
      <c r="AF38" s="903"/>
      <c r="AG38" s="898">
        <f t="shared" si="2"/>
        <v>0</v>
      </c>
      <c r="AH38" s="899"/>
      <c r="AI38" s="899"/>
      <c r="AJ38" s="899"/>
      <c r="AK38" s="899"/>
      <c r="AL38" s="900"/>
      <c r="AM38" s="895"/>
      <c r="AN38" s="896"/>
      <c r="AO38" s="896"/>
      <c r="AP38" s="896"/>
      <c r="AQ38" s="896"/>
      <c r="AR38" s="897"/>
      <c r="AS38" s="895"/>
      <c r="AT38" s="896"/>
      <c r="AU38" s="896"/>
      <c r="AV38" s="896"/>
      <c r="AW38" s="896"/>
      <c r="AX38" s="897"/>
      <c r="AY38" s="901"/>
      <c r="AZ38" s="902"/>
      <c r="BA38" s="902"/>
      <c r="BB38" s="902"/>
      <c r="BC38" s="902"/>
      <c r="BD38" s="903"/>
      <c r="BE38" s="898">
        <f t="shared" si="3"/>
        <v>0</v>
      </c>
      <c r="BF38" s="899"/>
      <c r="BG38" s="899"/>
      <c r="BH38" s="899"/>
      <c r="BI38" s="899"/>
      <c r="BJ38" s="900"/>
      <c r="BK38" s="860"/>
      <c r="BL38" s="861"/>
      <c r="BM38" s="856"/>
      <c r="BN38" s="857"/>
      <c r="BO38" s="856"/>
      <c r="BP38" s="857"/>
      <c r="BQ38" s="862"/>
      <c r="BR38" s="861"/>
      <c r="BS38" s="862"/>
      <c r="BT38" s="863"/>
      <c r="BU38" s="860"/>
      <c r="BV38" s="861"/>
      <c r="BW38" s="856"/>
      <c r="BX38" s="857"/>
      <c r="BY38" s="856"/>
      <c r="BZ38" s="857"/>
      <c r="CA38" s="862"/>
      <c r="CB38" s="861"/>
      <c r="CC38" s="862"/>
      <c r="CD38" s="863"/>
      <c r="CE38" s="860"/>
      <c r="CF38" s="861"/>
      <c r="CG38" s="856"/>
      <c r="CH38" s="857"/>
      <c r="CI38" s="856"/>
      <c r="CJ38" s="857"/>
      <c r="CK38" s="862"/>
      <c r="CL38" s="861"/>
      <c r="CM38" s="862"/>
      <c r="CN38" s="863"/>
      <c r="CO38" s="1009">
        <f t="shared" si="4"/>
        <v>0</v>
      </c>
      <c r="CP38" s="1010"/>
      <c r="CQ38" s="1011">
        <f t="shared" si="5"/>
        <v>0</v>
      </c>
      <c r="CR38" s="1012"/>
      <c r="CS38" s="1011">
        <f t="shared" si="6"/>
        <v>0</v>
      </c>
      <c r="CT38" s="1012"/>
      <c r="CU38" s="1011">
        <f t="shared" si="7"/>
        <v>0</v>
      </c>
      <c r="CV38" s="1012"/>
      <c r="CW38" s="1007">
        <f t="shared" si="8"/>
        <v>0</v>
      </c>
      <c r="CX38" s="1008"/>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56">
        <f t="shared" si="9"/>
        <v>0</v>
      </c>
      <c r="DV38" s="56"/>
      <c r="DW38" s="57">
        <f t="shared" si="0"/>
        <v>0</v>
      </c>
      <c r="DX38" s="57">
        <f t="shared" si="10"/>
        <v>0</v>
      </c>
      <c r="DY38" s="57">
        <f t="shared" si="11"/>
        <v>0</v>
      </c>
      <c r="EB38" s="113"/>
      <c r="EC38" s="19">
        <f t="shared" si="12"/>
        <v>0</v>
      </c>
      <c r="ED38" s="19">
        <f>IF(EC38=0,0,SUM($EC$14:EC38))</f>
        <v>0</v>
      </c>
      <c r="EE38" s="19" t="e">
        <f t="shared" si="1"/>
        <v>#N/A</v>
      </c>
      <c r="EF38" s="19" t="e">
        <f ca="1" t="shared" si="13"/>
        <v>#N/A</v>
      </c>
      <c r="EG38" s="19" t="e">
        <f ca="1" t="shared" si="18"/>
        <v>#N/A</v>
      </c>
      <c r="EH38" s="58" t="e">
        <f ca="1" t="shared" si="14"/>
        <v>#N/A</v>
      </c>
      <c r="EI38" s="19" t="e">
        <f ca="1" t="shared" si="15"/>
        <v>#N/A</v>
      </c>
      <c r="EJ38" s="19" t="e">
        <f ca="1" t="shared" si="16"/>
        <v>#N/A</v>
      </c>
      <c r="EK38" s="19" t="e">
        <f ca="1" t="shared" si="17"/>
        <v>#N/A</v>
      </c>
    </row>
    <row r="39" spans="1:141" ht="17.25" customHeight="1">
      <c r="A39" s="26" t="s">
        <v>113</v>
      </c>
      <c r="C39" s="885" t="s">
        <v>86</v>
      </c>
      <c r="D39" s="886"/>
      <c r="E39" s="886"/>
      <c r="F39" s="886"/>
      <c r="G39" s="886"/>
      <c r="H39" s="886"/>
      <c r="I39" s="886"/>
      <c r="J39" s="886"/>
      <c r="K39" s="886"/>
      <c r="L39" s="887"/>
      <c r="M39" s="888"/>
      <c r="N39" s="889"/>
      <c r="O39" s="895"/>
      <c r="P39" s="896"/>
      <c r="Q39" s="896"/>
      <c r="R39" s="896"/>
      <c r="S39" s="896"/>
      <c r="T39" s="897"/>
      <c r="U39" s="895"/>
      <c r="V39" s="896"/>
      <c r="W39" s="896"/>
      <c r="X39" s="896"/>
      <c r="Y39" s="896"/>
      <c r="Z39" s="897"/>
      <c r="AA39" s="901"/>
      <c r="AB39" s="902"/>
      <c r="AC39" s="902"/>
      <c r="AD39" s="902"/>
      <c r="AE39" s="902"/>
      <c r="AF39" s="903"/>
      <c r="AG39" s="898">
        <f t="shared" si="2"/>
        <v>0</v>
      </c>
      <c r="AH39" s="899"/>
      <c r="AI39" s="899"/>
      <c r="AJ39" s="899"/>
      <c r="AK39" s="899"/>
      <c r="AL39" s="900"/>
      <c r="AM39" s="895"/>
      <c r="AN39" s="896"/>
      <c r="AO39" s="896"/>
      <c r="AP39" s="896"/>
      <c r="AQ39" s="896"/>
      <c r="AR39" s="897"/>
      <c r="AS39" s="895"/>
      <c r="AT39" s="896"/>
      <c r="AU39" s="896"/>
      <c r="AV39" s="896"/>
      <c r="AW39" s="896"/>
      <c r="AX39" s="897"/>
      <c r="AY39" s="901"/>
      <c r="AZ39" s="902"/>
      <c r="BA39" s="902"/>
      <c r="BB39" s="902"/>
      <c r="BC39" s="902"/>
      <c r="BD39" s="903"/>
      <c r="BE39" s="898">
        <f t="shared" si="3"/>
        <v>0</v>
      </c>
      <c r="BF39" s="899"/>
      <c r="BG39" s="899"/>
      <c r="BH39" s="899"/>
      <c r="BI39" s="899"/>
      <c r="BJ39" s="900"/>
      <c r="BK39" s="860"/>
      <c r="BL39" s="861"/>
      <c r="BM39" s="856"/>
      <c r="BN39" s="857"/>
      <c r="BO39" s="856"/>
      <c r="BP39" s="857"/>
      <c r="BQ39" s="862"/>
      <c r="BR39" s="861"/>
      <c r="BS39" s="862"/>
      <c r="BT39" s="863"/>
      <c r="BU39" s="860"/>
      <c r="BV39" s="861"/>
      <c r="BW39" s="856"/>
      <c r="BX39" s="857"/>
      <c r="BY39" s="856"/>
      <c r="BZ39" s="857"/>
      <c r="CA39" s="862"/>
      <c r="CB39" s="861"/>
      <c r="CC39" s="862"/>
      <c r="CD39" s="863"/>
      <c r="CE39" s="860"/>
      <c r="CF39" s="861"/>
      <c r="CG39" s="856"/>
      <c r="CH39" s="857"/>
      <c r="CI39" s="856"/>
      <c r="CJ39" s="857"/>
      <c r="CK39" s="862"/>
      <c r="CL39" s="861"/>
      <c r="CM39" s="862"/>
      <c r="CN39" s="863"/>
      <c r="CO39" s="1009">
        <f t="shared" si="4"/>
        <v>0</v>
      </c>
      <c r="CP39" s="1010"/>
      <c r="CQ39" s="1011">
        <f t="shared" si="5"/>
        <v>0</v>
      </c>
      <c r="CR39" s="1012"/>
      <c r="CS39" s="1011">
        <f t="shared" si="6"/>
        <v>0</v>
      </c>
      <c r="CT39" s="1012"/>
      <c r="CU39" s="1011">
        <f t="shared" si="7"/>
        <v>0</v>
      </c>
      <c r="CV39" s="1012"/>
      <c r="CW39" s="1007">
        <f t="shared" si="8"/>
        <v>0</v>
      </c>
      <c r="CX39" s="1008"/>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56">
        <f t="shared" si="9"/>
        <v>0</v>
      </c>
      <c r="DV39" s="56"/>
      <c r="DW39" s="57">
        <f t="shared" si="0"/>
        <v>0</v>
      </c>
      <c r="DX39" s="57">
        <f t="shared" si="10"/>
        <v>0</v>
      </c>
      <c r="DY39" s="57">
        <f t="shared" si="11"/>
        <v>0</v>
      </c>
      <c r="EB39" s="113"/>
      <c r="EC39" s="19">
        <f t="shared" si="12"/>
        <v>0</v>
      </c>
      <c r="ED39" s="19">
        <f>IF(EC39=0,0,SUM($EC$14:EC39))</f>
        <v>0</v>
      </c>
      <c r="EE39" s="19" t="e">
        <f t="shared" si="1"/>
        <v>#N/A</v>
      </c>
      <c r="EF39" s="19" t="e">
        <f ca="1" t="shared" si="13"/>
        <v>#N/A</v>
      </c>
      <c r="EG39" s="19" t="e">
        <f ca="1" t="shared" si="18"/>
        <v>#N/A</v>
      </c>
      <c r="EH39" s="58" t="e">
        <f ca="1" t="shared" si="14"/>
        <v>#N/A</v>
      </c>
      <c r="EI39" s="19" t="e">
        <f ca="1" t="shared" si="15"/>
        <v>#N/A</v>
      </c>
      <c r="EJ39" s="19" t="e">
        <f ca="1" t="shared" si="16"/>
        <v>#N/A</v>
      </c>
      <c r="EK39" s="19" t="e">
        <f ca="1" t="shared" si="17"/>
        <v>#N/A</v>
      </c>
    </row>
    <row r="40" spans="1:141" ht="17.25" customHeight="1">
      <c r="A40" s="26" t="s">
        <v>114</v>
      </c>
      <c r="C40" s="885" t="s">
        <v>87</v>
      </c>
      <c r="D40" s="886"/>
      <c r="E40" s="886"/>
      <c r="F40" s="886"/>
      <c r="G40" s="886"/>
      <c r="H40" s="886"/>
      <c r="I40" s="886"/>
      <c r="J40" s="886"/>
      <c r="K40" s="886"/>
      <c r="L40" s="887"/>
      <c r="M40" s="888"/>
      <c r="N40" s="889"/>
      <c r="O40" s="895"/>
      <c r="P40" s="896"/>
      <c r="Q40" s="896"/>
      <c r="R40" s="896"/>
      <c r="S40" s="896"/>
      <c r="T40" s="897"/>
      <c r="U40" s="895"/>
      <c r="V40" s="896"/>
      <c r="W40" s="896"/>
      <c r="X40" s="896"/>
      <c r="Y40" s="896"/>
      <c r="Z40" s="897"/>
      <c r="AA40" s="901"/>
      <c r="AB40" s="902"/>
      <c r="AC40" s="902"/>
      <c r="AD40" s="902"/>
      <c r="AE40" s="902"/>
      <c r="AF40" s="903"/>
      <c r="AG40" s="898">
        <f t="shared" si="2"/>
        <v>0</v>
      </c>
      <c r="AH40" s="899"/>
      <c r="AI40" s="899"/>
      <c r="AJ40" s="899"/>
      <c r="AK40" s="899"/>
      <c r="AL40" s="900"/>
      <c r="AM40" s="895"/>
      <c r="AN40" s="896"/>
      <c r="AO40" s="896"/>
      <c r="AP40" s="896"/>
      <c r="AQ40" s="896"/>
      <c r="AR40" s="897"/>
      <c r="AS40" s="895"/>
      <c r="AT40" s="896"/>
      <c r="AU40" s="896"/>
      <c r="AV40" s="896"/>
      <c r="AW40" s="896"/>
      <c r="AX40" s="897"/>
      <c r="AY40" s="901"/>
      <c r="AZ40" s="902"/>
      <c r="BA40" s="902"/>
      <c r="BB40" s="902"/>
      <c r="BC40" s="902"/>
      <c r="BD40" s="903"/>
      <c r="BE40" s="898">
        <f t="shared" si="3"/>
        <v>0</v>
      </c>
      <c r="BF40" s="899"/>
      <c r="BG40" s="899"/>
      <c r="BH40" s="899"/>
      <c r="BI40" s="899"/>
      <c r="BJ40" s="900"/>
      <c r="BK40" s="860"/>
      <c r="BL40" s="861"/>
      <c r="BM40" s="856"/>
      <c r="BN40" s="857"/>
      <c r="BO40" s="856"/>
      <c r="BP40" s="857"/>
      <c r="BQ40" s="862"/>
      <c r="BR40" s="861"/>
      <c r="BS40" s="862"/>
      <c r="BT40" s="863"/>
      <c r="BU40" s="860"/>
      <c r="BV40" s="861"/>
      <c r="BW40" s="856"/>
      <c r="BX40" s="857"/>
      <c r="BY40" s="856"/>
      <c r="BZ40" s="857"/>
      <c r="CA40" s="862"/>
      <c r="CB40" s="861"/>
      <c r="CC40" s="862"/>
      <c r="CD40" s="863"/>
      <c r="CE40" s="860"/>
      <c r="CF40" s="861"/>
      <c r="CG40" s="856"/>
      <c r="CH40" s="857"/>
      <c r="CI40" s="856"/>
      <c r="CJ40" s="857"/>
      <c r="CK40" s="862"/>
      <c r="CL40" s="861"/>
      <c r="CM40" s="862"/>
      <c r="CN40" s="863"/>
      <c r="CO40" s="1009">
        <f t="shared" si="4"/>
        <v>0</v>
      </c>
      <c r="CP40" s="1010"/>
      <c r="CQ40" s="1011">
        <f t="shared" si="5"/>
        <v>0</v>
      </c>
      <c r="CR40" s="1012"/>
      <c r="CS40" s="1011">
        <f t="shared" si="6"/>
        <v>0</v>
      </c>
      <c r="CT40" s="1012"/>
      <c r="CU40" s="1011">
        <f t="shared" si="7"/>
        <v>0</v>
      </c>
      <c r="CV40" s="1012"/>
      <c r="CW40" s="1007">
        <f t="shared" si="8"/>
        <v>0</v>
      </c>
      <c r="CX40" s="1008"/>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56">
        <f t="shared" si="9"/>
        <v>0</v>
      </c>
      <c r="DV40" s="56"/>
      <c r="DW40" s="57">
        <f t="shared" si="0"/>
        <v>0</v>
      </c>
      <c r="DX40" s="57">
        <f t="shared" si="10"/>
        <v>0</v>
      </c>
      <c r="DY40" s="57">
        <f t="shared" si="11"/>
        <v>0</v>
      </c>
      <c r="EB40" s="113"/>
      <c r="EC40" s="19">
        <f t="shared" si="12"/>
        <v>0</v>
      </c>
      <c r="ED40" s="19">
        <f>IF(EC40=0,0,SUM($EC$14:EC40))</f>
        <v>0</v>
      </c>
      <c r="EE40" s="19" t="e">
        <f t="shared" si="1"/>
        <v>#N/A</v>
      </c>
      <c r="EF40" s="19" t="e">
        <f ca="1" t="shared" si="13"/>
        <v>#N/A</v>
      </c>
      <c r="EG40" s="19" t="e">
        <f ca="1" t="shared" si="18"/>
        <v>#N/A</v>
      </c>
      <c r="EH40" s="58" t="e">
        <f ca="1" t="shared" si="14"/>
        <v>#N/A</v>
      </c>
      <c r="EI40" s="19" t="e">
        <f ca="1" t="shared" si="15"/>
        <v>#N/A</v>
      </c>
      <c r="EJ40" s="19" t="e">
        <f ca="1" t="shared" si="16"/>
        <v>#N/A</v>
      </c>
      <c r="EK40" s="19" t="e">
        <f ca="1" t="shared" si="17"/>
        <v>#N/A</v>
      </c>
    </row>
    <row r="41" spans="1:141" ht="17.25" customHeight="1" thickBot="1">
      <c r="A41" s="26" t="s">
        <v>115</v>
      </c>
      <c r="C41" s="874" t="s">
        <v>88</v>
      </c>
      <c r="D41" s="875"/>
      <c r="E41" s="875"/>
      <c r="F41" s="875"/>
      <c r="G41" s="875"/>
      <c r="H41" s="875"/>
      <c r="I41" s="875"/>
      <c r="J41" s="875"/>
      <c r="K41" s="875"/>
      <c r="L41" s="876"/>
      <c r="M41" s="883"/>
      <c r="N41" s="884"/>
      <c r="O41" s="932"/>
      <c r="P41" s="901"/>
      <c r="Q41" s="901"/>
      <c r="R41" s="901"/>
      <c r="S41" s="901"/>
      <c r="T41" s="903"/>
      <c r="U41" s="932"/>
      <c r="V41" s="901"/>
      <c r="W41" s="901"/>
      <c r="X41" s="901"/>
      <c r="Y41" s="901"/>
      <c r="Z41" s="903"/>
      <c r="AA41" s="901"/>
      <c r="AB41" s="902"/>
      <c r="AC41" s="902"/>
      <c r="AD41" s="902"/>
      <c r="AE41" s="902"/>
      <c r="AF41" s="903"/>
      <c r="AG41" s="898">
        <f t="shared" si="2"/>
        <v>0</v>
      </c>
      <c r="AH41" s="899"/>
      <c r="AI41" s="899"/>
      <c r="AJ41" s="899"/>
      <c r="AK41" s="899"/>
      <c r="AL41" s="900"/>
      <c r="AM41" s="932"/>
      <c r="AN41" s="901"/>
      <c r="AO41" s="901"/>
      <c r="AP41" s="901"/>
      <c r="AQ41" s="901"/>
      <c r="AR41" s="903"/>
      <c r="AS41" s="932"/>
      <c r="AT41" s="901"/>
      <c r="AU41" s="901"/>
      <c r="AV41" s="901"/>
      <c r="AW41" s="901"/>
      <c r="AX41" s="903"/>
      <c r="AY41" s="901"/>
      <c r="AZ41" s="902"/>
      <c r="BA41" s="902"/>
      <c r="BB41" s="902"/>
      <c r="BC41" s="902"/>
      <c r="BD41" s="903"/>
      <c r="BE41" s="898">
        <f t="shared" si="3"/>
        <v>0</v>
      </c>
      <c r="BF41" s="899"/>
      <c r="BG41" s="899"/>
      <c r="BH41" s="899"/>
      <c r="BI41" s="899"/>
      <c r="BJ41" s="900"/>
      <c r="BK41" s="864"/>
      <c r="BL41" s="865"/>
      <c r="BM41" s="969"/>
      <c r="BN41" s="970"/>
      <c r="BO41" s="969"/>
      <c r="BP41" s="970"/>
      <c r="BQ41" s="867"/>
      <c r="BR41" s="865"/>
      <c r="BS41" s="867"/>
      <c r="BT41" s="872"/>
      <c r="BU41" s="864"/>
      <c r="BV41" s="865"/>
      <c r="BW41" s="858"/>
      <c r="BX41" s="859"/>
      <c r="BY41" s="858"/>
      <c r="BZ41" s="859"/>
      <c r="CA41" s="867"/>
      <c r="CB41" s="865"/>
      <c r="CC41" s="867"/>
      <c r="CD41" s="872"/>
      <c r="CE41" s="864"/>
      <c r="CF41" s="865"/>
      <c r="CG41" s="858"/>
      <c r="CH41" s="859"/>
      <c r="CI41" s="858"/>
      <c r="CJ41" s="859"/>
      <c r="CK41" s="867"/>
      <c r="CL41" s="865"/>
      <c r="CM41" s="867"/>
      <c r="CN41" s="872"/>
      <c r="CO41" s="1013">
        <f t="shared" si="4"/>
        <v>0</v>
      </c>
      <c r="CP41" s="1014"/>
      <c r="CQ41" s="1015">
        <f t="shared" si="5"/>
        <v>0</v>
      </c>
      <c r="CR41" s="1016"/>
      <c r="CS41" s="1015">
        <f t="shared" si="6"/>
        <v>0</v>
      </c>
      <c r="CT41" s="1016"/>
      <c r="CU41" s="1015">
        <f t="shared" si="7"/>
        <v>0</v>
      </c>
      <c r="CV41" s="1016"/>
      <c r="CW41" s="1027">
        <f t="shared" si="8"/>
        <v>0</v>
      </c>
      <c r="CX41" s="1028"/>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56">
        <f t="shared" si="9"/>
        <v>0</v>
      </c>
      <c r="DV41" s="56"/>
      <c r="DW41" s="57">
        <f t="shared" si="0"/>
        <v>0</v>
      </c>
      <c r="DX41" s="57">
        <f t="shared" si="10"/>
        <v>0</v>
      </c>
      <c r="DY41" s="57">
        <f t="shared" si="11"/>
        <v>0</v>
      </c>
      <c r="EB41" s="113"/>
      <c r="EC41" s="19">
        <f t="shared" si="12"/>
        <v>0</v>
      </c>
      <c r="ED41" s="19">
        <f>IF(EC41=0,0,SUM($EC$14:EC41))</f>
        <v>0</v>
      </c>
      <c r="EE41" s="19" t="e">
        <f t="shared" si="1"/>
        <v>#N/A</v>
      </c>
      <c r="EF41" s="19" t="e">
        <f ca="1" t="shared" si="13"/>
        <v>#N/A</v>
      </c>
      <c r="EG41" s="19" t="e">
        <f ca="1" t="shared" si="18"/>
        <v>#N/A</v>
      </c>
      <c r="EH41" s="58" t="e">
        <f ca="1" t="shared" si="14"/>
        <v>#N/A</v>
      </c>
      <c r="EI41" s="19" t="e">
        <f ca="1" t="shared" si="15"/>
        <v>#N/A</v>
      </c>
      <c r="EJ41" s="19" t="e">
        <f ca="1" t="shared" si="16"/>
        <v>#N/A</v>
      </c>
      <c r="EK41" s="19" t="e">
        <f ca="1" t="shared" si="17"/>
        <v>#N/A</v>
      </c>
    </row>
    <row r="42" spans="1:138" ht="15" customHeight="1">
      <c r="A42" s="26"/>
      <c r="C42" s="930" t="s">
        <v>94</v>
      </c>
      <c r="D42" s="930"/>
      <c r="E42" s="930"/>
      <c r="F42" s="930"/>
      <c r="G42" s="930"/>
      <c r="H42" s="930"/>
      <c r="I42" s="930"/>
      <c r="J42" s="930"/>
      <c r="K42" s="930"/>
      <c r="L42" s="930"/>
      <c r="M42" s="930"/>
      <c r="N42" s="930"/>
      <c r="O42" s="933" t="s">
        <v>227</v>
      </c>
      <c r="P42" s="934"/>
      <c r="Q42" s="934"/>
      <c r="R42" s="934"/>
      <c r="S42" s="934"/>
      <c r="T42" s="934"/>
      <c r="U42" s="934"/>
      <c r="V42" s="934"/>
      <c r="W42" s="934"/>
      <c r="X42" s="934"/>
      <c r="Y42" s="934"/>
      <c r="Z42" s="934"/>
      <c r="AA42" s="934"/>
      <c r="AB42" s="934"/>
      <c r="AC42" s="934"/>
      <c r="AD42" s="934"/>
      <c r="AE42" s="934"/>
      <c r="AF42" s="935"/>
      <c r="AG42" s="1000" t="s">
        <v>246</v>
      </c>
      <c r="AH42" s="1001"/>
      <c r="AI42" s="1001"/>
      <c r="AJ42" s="1001"/>
      <c r="AK42" s="1001"/>
      <c r="AL42" s="1002"/>
      <c r="AM42" s="933" t="s">
        <v>229</v>
      </c>
      <c r="AN42" s="934"/>
      <c r="AO42" s="934"/>
      <c r="AP42" s="934"/>
      <c r="AQ42" s="934"/>
      <c r="AR42" s="934"/>
      <c r="AS42" s="934"/>
      <c r="AT42" s="934"/>
      <c r="AU42" s="934"/>
      <c r="AV42" s="934"/>
      <c r="AW42" s="934"/>
      <c r="AX42" s="934"/>
      <c r="AY42" s="934"/>
      <c r="AZ42" s="934"/>
      <c r="BA42" s="934"/>
      <c r="BB42" s="934"/>
      <c r="BC42" s="934"/>
      <c r="BD42" s="935"/>
      <c r="BE42" s="1000" t="s">
        <v>247</v>
      </c>
      <c r="BF42" s="1001"/>
      <c r="BG42" s="1001"/>
      <c r="BH42" s="1001"/>
      <c r="BI42" s="1001"/>
      <c r="BJ42" s="1002"/>
      <c r="BK42" s="1003"/>
      <c r="BL42" s="973"/>
      <c r="BM42" s="973"/>
      <c r="BN42" s="973"/>
      <c r="BO42" s="973"/>
      <c r="BP42" s="973"/>
      <c r="BQ42" s="973"/>
      <c r="BR42" s="973"/>
      <c r="BS42" s="973"/>
      <c r="BT42" s="973"/>
      <c r="BU42" s="973"/>
      <c r="BV42" s="973"/>
      <c r="BW42" s="973"/>
      <c r="BX42" s="973"/>
      <c r="BY42" s="973"/>
      <c r="BZ42" s="973"/>
      <c r="CA42" s="973"/>
      <c r="CB42" s="973"/>
      <c r="CC42" s="973"/>
      <c r="CD42" s="973"/>
      <c r="CE42" s="973"/>
      <c r="CF42" s="973"/>
      <c r="CG42" s="973"/>
      <c r="CH42" s="973"/>
      <c r="CI42" s="973"/>
      <c r="CJ42" s="973"/>
      <c r="CK42" s="973"/>
      <c r="CL42" s="973"/>
      <c r="CM42" s="973"/>
      <c r="CN42" s="973"/>
      <c r="CO42" s="1025"/>
      <c r="CP42" s="1026"/>
      <c r="CQ42" s="1025"/>
      <c r="CR42" s="1026"/>
      <c r="CS42" s="1025"/>
      <c r="CT42" s="1026"/>
      <c r="CU42" s="1025"/>
      <c r="CV42" s="1026"/>
      <c r="CW42" s="1025"/>
      <c r="CX42" s="1026"/>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84"/>
      <c r="DV42" s="84"/>
      <c r="DW42" s="85"/>
      <c r="DX42" s="85"/>
      <c r="DY42" s="85"/>
      <c r="EB42" s="113"/>
      <c r="EH42" s="58"/>
    </row>
    <row r="43" spans="1:138" ht="19.5" customHeight="1">
      <c r="A43" s="26"/>
      <c r="C43" s="931"/>
      <c r="D43" s="931"/>
      <c r="E43" s="931"/>
      <c r="F43" s="931"/>
      <c r="G43" s="931"/>
      <c r="H43" s="931"/>
      <c r="I43" s="931"/>
      <c r="J43" s="931"/>
      <c r="K43" s="931"/>
      <c r="L43" s="931"/>
      <c r="M43" s="931"/>
      <c r="N43" s="931"/>
      <c r="O43" s="80" t="s">
        <v>248</v>
      </c>
      <c r="P43" s="993"/>
      <c r="Q43" s="993"/>
      <c r="R43" s="993"/>
      <c r="S43" s="993"/>
      <c r="T43" s="994"/>
      <c r="U43" s="80" t="s">
        <v>301</v>
      </c>
      <c r="V43" s="995"/>
      <c r="W43" s="995"/>
      <c r="X43" s="995"/>
      <c r="Y43" s="995"/>
      <c r="Z43" s="996"/>
      <c r="AA43" s="80" t="s">
        <v>302</v>
      </c>
      <c r="AB43" s="995"/>
      <c r="AC43" s="995"/>
      <c r="AD43" s="995"/>
      <c r="AE43" s="995"/>
      <c r="AF43" s="996"/>
      <c r="AG43" s="997">
        <f>P43+V43+AB43</f>
        <v>0</v>
      </c>
      <c r="AH43" s="998"/>
      <c r="AI43" s="998"/>
      <c r="AJ43" s="998"/>
      <c r="AK43" s="998"/>
      <c r="AL43" s="999"/>
      <c r="AM43" s="80" t="s">
        <v>248</v>
      </c>
      <c r="AN43" s="993"/>
      <c r="AO43" s="993"/>
      <c r="AP43" s="993"/>
      <c r="AQ43" s="993"/>
      <c r="AR43" s="994"/>
      <c r="AS43" s="80" t="s">
        <v>301</v>
      </c>
      <c r="AT43" s="1004"/>
      <c r="AU43" s="1004"/>
      <c r="AV43" s="1004"/>
      <c r="AW43" s="1004"/>
      <c r="AX43" s="1005"/>
      <c r="AY43" s="80" t="s">
        <v>302</v>
      </c>
      <c r="AZ43" s="1004"/>
      <c r="BA43" s="1004"/>
      <c r="BB43" s="1004"/>
      <c r="BC43" s="1004"/>
      <c r="BD43" s="1005"/>
      <c r="BE43" s="997">
        <f>AN43+AT43+AZ43</f>
        <v>0</v>
      </c>
      <c r="BF43" s="998"/>
      <c r="BG43" s="998"/>
      <c r="BH43" s="998"/>
      <c r="BI43" s="998"/>
      <c r="BJ43" s="999"/>
      <c r="BK43" s="972"/>
      <c r="BL43" s="908"/>
      <c r="BM43" s="961"/>
      <c r="BN43" s="961"/>
      <c r="BO43" s="961"/>
      <c r="BP43" s="961"/>
      <c r="BQ43" s="908"/>
      <c r="BR43" s="908"/>
      <c r="BS43" s="908"/>
      <c r="BT43" s="908"/>
      <c r="BU43" s="908"/>
      <c r="BV43" s="908"/>
      <c r="BW43" s="961"/>
      <c r="BX43" s="961"/>
      <c r="BY43" s="961"/>
      <c r="BZ43" s="961"/>
      <c r="CA43" s="908"/>
      <c r="CB43" s="908"/>
      <c r="CC43" s="908"/>
      <c r="CD43" s="908"/>
      <c r="CE43" s="908"/>
      <c r="CF43" s="908"/>
      <c r="CG43" s="961"/>
      <c r="CH43" s="961"/>
      <c r="CI43" s="961"/>
      <c r="CJ43" s="961"/>
      <c r="CK43" s="908"/>
      <c r="CL43" s="908"/>
      <c r="CM43" s="908"/>
      <c r="CN43" s="908"/>
      <c r="CO43" s="873"/>
      <c r="CP43" s="873"/>
      <c r="CQ43" s="873"/>
      <c r="CR43" s="873"/>
      <c r="CS43" s="873"/>
      <c r="CT43" s="873"/>
      <c r="CU43" s="873"/>
      <c r="CV43" s="873"/>
      <c r="CW43" s="873"/>
      <c r="CX43" s="873"/>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46"/>
      <c r="DV43" s="46"/>
      <c r="DW43" s="46"/>
      <c r="DX43" s="46"/>
      <c r="DY43" s="46"/>
      <c r="EB43" s="113"/>
      <c r="EH43" s="58"/>
    </row>
    <row r="44" s="46" customFormat="1" ht="15" customHeight="1"/>
    <row r="45" spans="125:129" s="46" customFormat="1" ht="15" customHeight="1">
      <c r="DU45" s="19"/>
      <c r="DV45" s="19"/>
      <c r="DW45" s="19"/>
      <c r="DX45" s="19"/>
      <c r="DY45" s="19"/>
    </row>
    <row r="46" spans="3:92" ht="18" customHeight="1">
      <c r="C46" s="911" t="s">
        <v>116</v>
      </c>
      <c r="D46" s="911"/>
      <c r="E46" s="911"/>
      <c r="F46" s="911"/>
      <c r="G46" s="911"/>
      <c r="H46" s="911"/>
      <c r="I46" s="911"/>
      <c r="J46" s="911"/>
      <c r="K46" s="911"/>
      <c r="L46" s="911"/>
      <c r="M46" s="911"/>
      <c r="N46" s="912"/>
      <c r="O46" s="912"/>
      <c r="P46" s="912"/>
      <c r="Q46" s="912"/>
      <c r="R46" s="912"/>
      <c r="S46" s="80" t="s">
        <v>249</v>
      </c>
      <c r="T46" s="922"/>
      <c r="U46" s="923"/>
      <c r="V46" s="923"/>
      <c r="W46" s="923"/>
      <c r="X46" s="923"/>
      <c r="Y46" s="923"/>
      <c r="Z46" s="924"/>
      <c r="AA46" s="80" t="s">
        <v>250</v>
      </c>
      <c r="AB46" s="909"/>
      <c r="AC46" s="909"/>
      <c r="AD46" s="909"/>
      <c r="AE46" s="909"/>
      <c r="AF46" s="909"/>
      <c r="AG46" s="909"/>
      <c r="AH46" s="910"/>
      <c r="AI46" s="80" t="s">
        <v>251</v>
      </c>
      <c r="AJ46" s="909"/>
      <c r="AK46" s="909"/>
      <c r="AL46" s="909"/>
      <c r="AM46" s="909"/>
      <c r="AN46" s="909"/>
      <c r="AO46" s="909"/>
      <c r="AP46" s="909"/>
      <c r="AQ46" s="977" t="s">
        <v>225</v>
      </c>
      <c r="AR46" s="978"/>
      <c r="AS46" s="978"/>
      <c r="AT46" s="978"/>
      <c r="AU46" s="978"/>
      <c r="AV46" s="978"/>
      <c r="AW46" s="978"/>
      <c r="AX46" s="979"/>
      <c r="AY46" s="103"/>
      <c r="AZ46" s="866"/>
      <c r="BA46" s="866"/>
      <c r="BB46" s="866"/>
      <c r="BC46" s="866"/>
      <c r="BD46" s="866"/>
      <c r="BE46" s="866"/>
      <c r="BF46" s="866"/>
      <c r="BG46" s="866"/>
      <c r="BH46" s="866"/>
      <c r="BI46" s="866"/>
      <c r="BJ46" s="866"/>
      <c r="BK46" s="866"/>
      <c r="BL46" s="866"/>
      <c r="BM46" s="866"/>
      <c r="BN46" s="866"/>
      <c r="BO46" s="866"/>
      <c r="BP46" s="866"/>
      <c r="BQ46" s="866"/>
      <c r="BR46" s="866"/>
      <c r="BS46" s="866"/>
      <c r="BT46" s="866"/>
      <c r="BU46" s="866"/>
      <c r="BV46" s="866"/>
      <c r="BW46" s="866"/>
      <c r="BX46" s="866"/>
      <c r="BY46" s="866"/>
      <c r="BZ46" s="866"/>
      <c r="CA46" s="866"/>
      <c r="CB46" s="866"/>
      <c r="CC46" s="866"/>
      <c r="CD46" s="866"/>
      <c r="CE46" s="866"/>
      <c r="CF46" s="866"/>
      <c r="CG46" s="866"/>
      <c r="CH46" s="866"/>
      <c r="CI46" s="866"/>
      <c r="CJ46" s="866"/>
      <c r="CK46" s="866"/>
      <c r="CL46" s="866"/>
      <c r="CM46" s="866"/>
      <c r="CN46" s="866"/>
    </row>
    <row r="47" spans="1:92" ht="18" customHeight="1">
      <c r="A47" s="925"/>
      <c r="B47" s="926"/>
      <c r="C47" s="929" t="s">
        <v>220</v>
      </c>
      <c r="D47" s="499"/>
      <c r="E47" s="499"/>
      <c r="F47" s="499"/>
      <c r="G47" s="499"/>
      <c r="H47" s="499"/>
      <c r="I47" s="499"/>
      <c r="J47" s="499"/>
      <c r="K47" s="499"/>
      <c r="L47" s="499"/>
      <c r="M47" s="499"/>
      <c r="N47" s="928"/>
      <c r="O47" s="928"/>
      <c r="P47" s="928"/>
      <c r="Q47" s="928"/>
      <c r="R47" s="928"/>
      <c r="S47" s="919"/>
      <c r="T47" s="920"/>
      <c r="U47" s="920"/>
      <c r="V47" s="920"/>
      <c r="W47" s="920"/>
      <c r="X47" s="920"/>
      <c r="Y47" s="920"/>
      <c r="Z47" s="921"/>
      <c r="AA47" s="916"/>
      <c r="AB47" s="917"/>
      <c r="AC47" s="917"/>
      <c r="AD47" s="917"/>
      <c r="AE47" s="917"/>
      <c r="AF47" s="917"/>
      <c r="AG47" s="917"/>
      <c r="AH47" s="918"/>
      <c r="AI47" s="916"/>
      <c r="AJ47" s="917"/>
      <c r="AK47" s="917"/>
      <c r="AL47" s="917"/>
      <c r="AM47" s="917"/>
      <c r="AN47" s="917"/>
      <c r="AO47" s="917"/>
      <c r="AP47" s="917"/>
      <c r="AQ47" s="974">
        <f>SUM(S47:AP47)</f>
        <v>0</v>
      </c>
      <c r="AR47" s="975"/>
      <c r="AS47" s="975"/>
      <c r="AT47" s="975"/>
      <c r="AU47" s="975"/>
      <c r="AV47" s="975"/>
      <c r="AW47" s="975"/>
      <c r="AX47" s="976"/>
      <c r="AY47" s="104"/>
      <c r="AZ47" s="86"/>
      <c r="BA47" s="1006"/>
      <c r="BB47" s="1006"/>
      <c r="BC47" s="1006"/>
      <c r="BD47" s="1006"/>
      <c r="BE47" s="1006"/>
      <c r="BF47" s="1006"/>
      <c r="BG47" s="1006"/>
      <c r="BH47" s="1006"/>
      <c r="BI47" s="1006"/>
      <c r="BJ47" s="1006"/>
      <c r="BK47" s="1006"/>
      <c r="BL47" s="1006"/>
      <c r="BM47" s="1006"/>
      <c r="BN47" s="1006"/>
      <c r="BO47" s="1006"/>
      <c r="BP47" s="893"/>
      <c r="BQ47" s="893"/>
      <c r="BR47" s="893"/>
      <c r="BS47" s="893"/>
      <c r="BT47" s="893"/>
      <c r="BU47" s="893"/>
      <c r="BV47" s="893"/>
      <c r="BW47" s="893"/>
      <c r="BX47" s="893"/>
      <c r="BY47" s="893"/>
      <c r="BZ47" s="893"/>
      <c r="CA47" s="893"/>
      <c r="CB47" s="893"/>
      <c r="CC47" s="893"/>
      <c r="CD47" s="893"/>
      <c r="CE47" s="104"/>
      <c r="CF47" s="104"/>
      <c r="CG47" s="104"/>
      <c r="CH47" s="104"/>
      <c r="CI47" s="104"/>
      <c r="CJ47" s="104"/>
      <c r="CK47" s="104"/>
      <c r="CL47" s="104"/>
      <c r="CM47" s="104"/>
      <c r="CN47" s="22"/>
    </row>
    <row r="48" spans="1:92" ht="18" customHeight="1">
      <c r="A48" s="925"/>
      <c r="B48" s="926"/>
      <c r="C48" s="929" t="s">
        <v>219</v>
      </c>
      <c r="D48" s="499"/>
      <c r="E48" s="499"/>
      <c r="F48" s="499"/>
      <c r="G48" s="499"/>
      <c r="H48" s="499"/>
      <c r="I48" s="499"/>
      <c r="J48" s="499"/>
      <c r="K48" s="499"/>
      <c r="L48" s="499"/>
      <c r="M48" s="499"/>
      <c r="N48" s="928"/>
      <c r="O48" s="928"/>
      <c r="P48" s="928"/>
      <c r="Q48" s="928"/>
      <c r="R48" s="928"/>
      <c r="S48" s="919"/>
      <c r="T48" s="920"/>
      <c r="U48" s="920"/>
      <c r="V48" s="920"/>
      <c r="W48" s="920"/>
      <c r="X48" s="920"/>
      <c r="Y48" s="920"/>
      <c r="Z48" s="921"/>
      <c r="AA48" s="919"/>
      <c r="AB48" s="920"/>
      <c r="AC48" s="920"/>
      <c r="AD48" s="920"/>
      <c r="AE48" s="920"/>
      <c r="AF48" s="920"/>
      <c r="AG48" s="920"/>
      <c r="AH48" s="921"/>
      <c r="AI48" s="916"/>
      <c r="AJ48" s="917"/>
      <c r="AK48" s="917"/>
      <c r="AL48" s="917"/>
      <c r="AM48" s="917"/>
      <c r="AN48" s="917"/>
      <c r="AO48" s="917"/>
      <c r="AP48" s="917"/>
      <c r="AQ48" s="974">
        <f>SUM(S48:AP48)</f>
        <v>0</v>
      </c>
      <c r="AR48" s="975"/>
      <c r="AS48" s="975"/>
      <c r="AT48" s="975"/>
      <c r="AU48" s="975"/>
      <c r="AV48" s="975"/>
      <c r="AW48" s="975"/>
      <c r="AX48" s="976"/>
      <c r="AY48" s="104"/>
      <c r="AZ48" s="104"/>
      <c r="BA48" s="971"/>
      <c r="BB48" s="971"/>
      <c r="BC48" s="971"/>
      <c r="BD48" s="971"/>
      <c r="BE48" s="971"/>
      <c r="BF48" s="971"/>
      <c r="BG48" s="971"/>
      <c r="BH48" s="971"/>
      <c r="BI48" s="971"/>
      <c r="BJ48" s="971"/>
      <c r="BK48" s="971"/>
      <c r="BL48" s="971"/>
      <c r="BM48" s="971"/>
      <c r="BN48" s="971"/>
      <c r="BO48" s="971"/>
      <c r="BP48" s="873"/>
      <c r="BQ48" s="873"/>
      <c r="BR48" s="873"/>
      <c r="BS48" s="873"/>
      <c r="BT48" s="873"/>
      <c r="BU48" s="873"/>
      <c r="BV48" s="873"/>
      <c r="BW48" s="873"/>
      <c r="BX48" s="873"/>
      <c r="BY48" s="873"/>
      <c r="BZ48" s="873"/>
      <c r="CA48" s="873"/>
      <c r="CB48" s="873"/>
      <c r="CC48" s="873"/>
      <c r="CD48" s="873"/>
      <c r="CE48" s="22"/>
      <c r="CF48" s="22"/>
      <c r="CG48" s="22"/>
      <c r="CH48" s="22"/>
      <c r="CI48" s="22"/>
      <c r="CJ48" s="22"/>
      <c r="CK48" s="22"/>
      <c r="CL48" s="22"/>
      <c r="CM48" s="22"/>
      <c r="CN48" s="22"/>
    </row>
    <row r="49" spans="1:92" ht="18" customHeight="1">
      <c r="A49" s="925"/>
      <c r="B49" s="926"/>
      <c r="C49" s="929" t="s">
        <v>218</v>
      </c>
      <c r="D49" s="499"/>
      <c r="E49" s="499"/>
      <c r="F49" s="499"/>
      <c r="G49" s="499"/>
      <c r="H49" s="499"/>
      <c r="I49" s="499"/>
      <c r="J49" s="499"/>
      <c r="K49" s="499"/>
      <c r="L49" s="499"/>
      <c r="M49" s="499"/>
      <c r="N49" s="928"/>
      <c r="O49" s="928"/>
      <c r="P49" s="928"/>
      <c r="Q49" s="928"/>
      <c r="R49" s="928"/>
      <c r="S49" s="919"/>
      <c r="T49" s="920"/>
      <c r="U49" s="920"/>
      <c r="V49" s="920"/>
      <c r="W49" s="920"/>
      <c r="X49" s="920"/>
      <c r="Y49" s="920"/>
      <c r="Z49" s="921"/>
      <c r="AA49" s="919"/>
      <c r="AB49" s="920"/>
      <c r="AC49" s="920"/>
      <c r="AD49" s="920"/>
      <c r="AE49" s="920"/>
      <c r="AF49" s="920"/>
      <c r="AG49" s="920"/>
      <c r="AH49" s="921"/>
      <c r="AI49" s="916"/>
      <c r="AJ49" s="917"/>
      <c r="AK49" s="917"/>
      <c r="AL49" s="917"/>
      <c r="AM49" s="917"/>
      <c r="AN49" s="917"/>
      <c r="AO49" s="917"/>
      <c r="AP49" s="917"/>
      <c r="AQ49" s="974" t="e">
        <f>ROUND(AVERAGE(S49:AP49),0)</f>
        <v>#DIV/0!</v>
      </c>
      <c r="AR49" s="975"/>
      <c r="AS49" s="975"/>
      <c r="AT49" s="975"/>
      <c r="AU49" s="975"/>
      <c r="AV49" s="975"/>
      <c r="AW49" s="975"/>
      <c r="AX49" s="976"/>
      <c r="AY49" s="104"/>
      <c r="AZ49" s="104"/>
      <c r="BA49" s="104"/>
      <c r="BB49" s="104"/>
      <c r="BC49" s="104"/>
      <c r="BD49" s="104"/>
      <c r="BE49" s="104"/>
      <c r="BF49" s="105"/>
      <c r="BG49" s="971"/>
      <c r="BH49" s="971"/>
      <c r="BI49" s="971"/>
      <c r="BJ49" s="971"/>
      <c r="BK49" s="104"/>
      <c r="BL49" s="104"/>
      <c r="BM49" s="104"/>
      <c r="BN49" s="104"/>
      <c r="BO49" s="104"/>
      <c r="BP49" s="106"/>
      <c r="BQ49" s="873"/>
      <c r="BR49" s="873"/>
      <c r="BS49" s="873"/>
      <c r="BT49" s="873"/>
      <c r="BU49" s="104"/>
      <c r="BV49" s="104"/>
      <c r="BW49" s="104"/>
      <c r="BX49" s="104"/>
      <c r="BY49" s="104"/>
      <c r="BZ49" s="104"/>
      <c r="CA49" s="104"/>
      <c r="CB49" s="104"/>
      <c r="CC49" s="22"/>
      <c r="CD49" s="22"/>
      <c r="CE49" s="22"/>
      <c r="CF49" s="22"/>
      <c r="CG49" s="22"/>
      <c r="CH49" s="22"/>
      <c r="CI49" s="22"/>
      <c r="CJ49" s="22"/>
      <c r="CK49" s="22"/>
      <c r="CL49" s="22"/>
      <c r="CM49" s="22"/>
      <c r="CN49" s="22"/>
    </row>
    <row r="50" spans="1:129" ht="18" customHeight="1">
      <c r="A50" s="925"/>
      <c r="B50" s="926"/>
      <c r="C50" s="927" t="s">
        <v>217</v>
      </c>
      <c r="D50" s="499"/>
      <c r="E50" s="499"/>
      <c r="F50" s="499"/>
      <c r="G50" s="499"/>
      <c r="H50" s="499"/>
      <c r="I50" s="499"/>
      <c r="J50" s="499"/>
      <c r="K50" s="499"/>
      <c r="L50" s="499"/>
      <c r="M50" s="499"/>
      <c r="N50" s="928"/>
      <c r="O50" s="928"/>
      <c r="P50" s="928"/>
      <c r="Q50" s="928"/>
      <c r="R50" s="928"/>
      <c r="S50" s="919"/>
      <c r="T50" s="920"/>
      <c r="U50" s="920"/>
      <c r="V50" s="920"/>
      <c r="W50" s="920"/>
      <c r="X50" s="920"/>
      <c r="Y50" s="920"/>
      <c r="Z50" s="921"/>
      <c r="AA50" s="919"/>
      <c r="AB50" s="920"/>
      <c r="AC50" s="920"/>
      <c r="AD50" s="920"/>
      <c r="AE50" s="920"/>
      <c r="AF50" s="920"/>
      <c r="AG50" s="920"/>
      <c r="AH50" s="921"/>
      <c r="AI50" s="916"/>
      <c r="AJ50" s="917"/>
      <c r="AK50" s="917"/>
      <c r="AL50" s="917"/>
      <c r="AM50" s="917"/>
      <c r="AN50" s="917"/>
      <c r="AO50" s="917"/>
      <c r="AP50" s="917"/>
      <c r="AQ50" s="974" t="e">
        <f>ROUND(AVERAGE(S50:AP50),0)</f>
        <v>#DIV/0!</v>
      </c>
      <c r="AR50" s="975"/>
      <c r="AS50" s="975"/>
      <c r="AT50" s="975"/>
      <c r="AU50" s="975"/>
      <c r="AV50" s="975"/>
      <c r="AW50" s="975"/>
      <c r="AX50" s="976"/>
      <c r="AY50" s="104"/>
      <c r="AZ50" s="104"/>
      <c r="BA50" s="104"/>
      <c r="BB50" s="104"/>
      <c r="BC50" s="104"/>
      <c r="BD50" s="104"/>
      <c r="BE50" s="104"/>
      <c r="BF50" s="105"/>
      <c r="BG50" s="971"/>
      <c r="BH50" s="971"/>
      <c r="BI50" s="971"/>
      <c r="BJ50" s="971"/>
      <c r="BK50" s="104"/>
      <c r="BL50" s="104"/>
      <c r="BM50" s="104"/>
      <c r="BN50" s="104"/>
      <c r="BO50" s="104"/>
      <c r="BP50" s="106"/>
      <c r="BQ50" s="873"/>
      <c r="BR50" s="873"/>
      <c r="BS50" s="873"/>
      <c r="BT50" s="873"/>
      <c r="BU50" s="104"/>
      <c r="BV50" s="104"/>
      <c r="BW50" s="104"/>
      <c r="BX50" s="104"/>
      <c r="BY50" s="104"/>
      <c r="BZ50" s="104"/>
      <c r="CA50" s="104"/>
      <c r="CB50" s="104"/>
      <c r="CC50" s="22"/>
      <c r="CD50" s="22"/>
      <c r="CE50" s="22"/>
      <c r="CF50" s="22"/>
      <c r="CG50" s="22"/>
      <c r="CH50" s="22"/>
      <c r="CI50" s="22"/>
      <c r="CJ50" s="22"/>
      <c r="CK50" s="22"/>
      <c r="CL50" s="22"/>
      <c r="CM50" s="22"/>
      <c r="CN50" s="22"/>
      <c r="DX50" s="27"/>
      <c r="DY50" s="114"/>
    </row>
    <row r="51" spans="3:94" ht="12.75" customHeight="1">
      <c r="C51" s="29"/>
      <c r="D51" s="29"/>
      <c r="E51" s="29"/>
      <c r="F51" s="29"/>
      <c r="G51" s="29"/>
      <c r="H51" s="29"/>
      <c r="I51" s="29"/>
      <c r="J51" s="29"/>
      <c r="K51" s="29"/>
      <c r="L51" s="29"/>
      <c r="M51" s="29"/>
      <c r="N51" s="106"/>
      <c r="O51" s="106"/>
      <c r="P51" s="106"/>
      <c r="Q51" s="106"/>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113"/>
      <c r="CF51" s="113"/>
      <c r="CG51" s="30"/>
      <c r="CH51" s="30"/>
      <c r="CI51" s="30"/>
      <c r="CJ51" s="30"/>
      <c r="CK51" s="30"/>
      <c r="CL51" s="30"/>
      <c r="CM51" s="30"/>
      <c r="CN51" s="30"/>
      <c r="CO51" s="113"/>
      <c r="CP51" s="113"/>
    </row>
    <row r="52" spans="1:101" ht="29.25" customHeight="1">
      <c r="A52" s="78" t="s">
        <v>48</v>
      </c>
      <c r="B52" s="79"/>
      <c r="C52" s="980" t="s">
        <v>222</v>
      </c>
      <c r="D52" s="980"/>
      <c r="E52" s="980"/>
      <c r="F52" s="980"/>
      <c r="G52" s="980"/>
      <c r="H52" s="980"/>
      <c r="I52" s="980"/>
      <c r="J52" s="980"/>
      <c r="K52" s="980"/>
      <c r="L52" s="980"/>
      <c r="M52" s="980"/>
      <c r="N52" s="980"/>
      <c r="O52" s="980"/>
      <c r="P52" s="980"/>
      <c r="Q52" s="980"/>
      <c r="R52" s="980"/>
      <c r="S52" s="980"/>
      <c r="T52" s="980"/>
      <c r="U52" s="980"/>
      <c r="V52" s="980"/>
      <c r="W52" s="980"/>
      <c r="X52" s="980"/>
      <c r="Y52" s="980"/>
      <c r="Z52" s="980"/>
      <c r="AA52" s="980"/>
      <c r="AB52" s="980"/>
      <c r="AC52" s="980"/>
      <c r="AD52" s="980"/>
      <c r="AE52" s="980"/>
      <c r="AF52" s="980"/>
      <c r="AG52" s="980"/>
      <c r="AH52" s="980"/>
      <c r="AI52" s="980"/>
      <c r="AJ52" s="980"/>
      <c r="AK52" s="980"/>
      <c r="AL52" s="980"/>
      <c r="AM52" s="980"/>
      <c r="AN52" s="980"/>
      <c r="AO52" s="980"/>
      <c r="AP52" s="980"/>
      <c r="AQ52" s="980"/>
      <c r="AR52" s="980"/>
      <c r="AS52" s="980"/>
      <c r="AT52" s="980"/>
      <c r="AU52" s="980"/>
      <c r="AV52" s="980"/>
      <c r="AW52" s="980"/>
      <c r="AX52" s="980"/>
      <c r="AY52" s="82"/>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115"/>
      <c r="CM52" s="115"/>
      <c r="CN52" s="22"/>
      <c r="CO52" s="22"/>
      <c r="CP52" s="22"/>
      <c r="CQ52" s="22"/>
      <c r="CR52" s="22"/>
      <c r="CS52" s="22"/>
      <c r="CT52" s="22"/>
      <c r="CU52" s="22"/>
      <c r="CV52" s="22"/>
      <c r="CW52" s="22"/>
    </row>
    <row r="53" spans="1:101" ht="18" customHeight="1">
      <c r="A53" s="19" t="s">
        <v>208</v>
      </c>
      <c r="CO53" s="22"/>
      <c r="CP53" s="22"/>
      <c r="CQ53" s="22"/>
      <c r="CR53" s="22"/>
      <c r="CS53" s="22"/>
      <c r="CT53" s="22"/>
      <c r="CU53" s="22"/>
      <c r="CV53" s="22"/>
      <c r="CW53" s="22"/>
    </row>
    <row r="54" spans="125:129" ht="9" customHeight="1">
      <c r="DU54" s="22"/>
      <c r="DV54" s="22"/>
      <c r="DW54" s="22"/>
      <c r="DX54" s="22"/>
      <c r="DY54" s="22"/>
    </row>
    <row r="55" spans="1:97" s="22" customFormat="1" ht="40.5" customHeight="1">
      <c r="A55" s="770" t="s">
        <v>223</v>
      </c>
      <c r="B55" s="772"/>
      <c r="C55" s="770" t="s">
        <v>224</v>
      </c>
      <c r="D55" s="772"/>
      <c r="E55" s="770" t="s">
        <v>121</v>
      </c>
      <c r="F55" s="771"/>
      <c r="G55" s="771"/>
      <c r="H55" s="771"/>
      <c r="I55" s="771"/>
      <c r="J55" s="772"/>
      <c r="K55" s="770" t="s">
        <v>120</v>
      </c>
      <c r="L55" s="771"/>
      <c r="M55" s="771"/>
      <c r="N55" s="771"/>
      <c r="O55" s="771"/>
      <c r="P55" s="772"/>
      <c r="Q55" s="773" t="s">
        <v>118</v>
      </c>
      <c r="R55" s="773"/>
      <c r="S55" s="811" t="s">
        <v>207</v>
      </c>
      <c r="T55" s="773"/>
      <c r="U55" s="773" t="s">
        <v>205</v>
      </c>
      <c r="V55" s="773"/>
      <c r="W55" s="773" t="s">
        <v>119</v>
      </c>
      <c r="X55" s="773"/>
      <c r="Y55" s="773" t="s">
        <v>52</v>
      </c>
      <c r="Z55" s="773"/>
      <c r="AA55" s="773" t="s">
        <v>92</v>
      </c>
      <c r="AB55" s="773"/>
      <c r="AC55" s="773"/>
      <c r="AD55" s="773"/>
      <c r="AE55" s="773" t="s">
        <v>206</v>
      </c>
      <c r="AF55" s="773"/>
      <c r="AG55" s="773"/>
      <c r="AH55" s="773"/>
      <c r="AI55" s="787" t="s">
        <v>293</v>
      </c>
      <c r="AJ55" s="787"/>
      <c r="AK55" s="787"/>
      <c r="AL55" s="787" t="s">
        <v>294</v>
      </c>
      <c r="AM55" s="787"/>
      <c r="AN55" s="787"/>
      <c r="AO55" s="775" t="s">
        <v>295</v>
      </c>
      <c r="AP55" s="776"/>
      <c r="AQ55" s="776"/>
      <c r="AR55" s="787" t="s">
        <v>303</v>
      </c>
      <c r="AS55" s="787"/>
      <c r="AT55" s="787"/>
      <c r="AU55" s="787" t="s">
        <v>297</v>
      </c>
      <c r="AV55" s="787"/>
      <c r="AW55" s="787"/>
      <c r="AX55" s="788" t="s">
        <v>298</v>
      </c>
      <c r="AY55" s="789"/>
      <c r="AZ55" s="790"/>
      <c r="CI55" s="89"/>
      <c r="CJ55" s="89"/>
      <c r="CK55" s="89"/>
      <c r="CL55" s="89"/>
      <c r="CM55" s="89"/>
      <c r="CN55" s="89"/>
      <c r="CO55" s="89"/>
      <c r="CP55" s="89"/>
      <c r="CQ55" s="89"/>
      <c r="CR55" s="89"/>
      <c r="CS55" s="89"/>
    </row>
    <row r="56" spans="1:97" s="22" customFormat="1" ht="18" customHeight="1">
      <c r="A56" s="781"/>
      <c r="B56" s="781"/>
      <c r="C56" s="782"/>
      <c r="D56" s="782"/>
      <c r="E56" s="778"/>
      <c r="F56" s="779"/>
      <c r="G56" s="779"/>
      <c r="H56" s="779"/>
      <c r="I56" s="779"/>
      <c r="J56" s="780"/>
      <c r="K56" s="778"/>
      <c r="L56" s="779"/>
      <c r="M56" s="779"/>
      <c r="N56" s="779"/>
      <c r="O56" s="779"/>
      <c r="P56" s="780"/>
      <c r="Q56" s="765"/>
      <c r="R56" s="765"/>
      <c r="S56" s="765"/>
      <c r="T56" s="765"/>
      <c r="U56" s="765"/>
      <c r="V56" s="765"/>
      <c r="W56" s="765"/>
      <c r="X56" s="765"/>
      <c r="Y56" s="765"/>
      <c r="Z56" s="765"/>
      <c r="AA56" s="769"/>
      <c r="AB56" s="765"/>
      <c r="AC56" s="765"/>
      <c r="AD56" s="765"/>
      <c r="AE56" s="769"/>
      <c r="AF56" s="765"/>
      <c r="AG56" s="765"/>
      <c r="AH56" s="765"/>
      <c r="AI56" s="774"/>
      <c r="AJ56" s="774"/>
      <c r="AK56" s="774"/>
      <c r="AL56" s="774"/>
      <c r="AM56" s="774"/>
      <c r="AN56" s="774"/>
      <c r="AO56" s="774"/>
      <c r="AP56" s="774"/>
      <c r="AQ56" s="774"/>
      <c r="AR56" s="774"/>
      <c r="AS56" s="774"/>
      <c r="AT56" s="774"/>
      <c r="AU56" s="774"/>
      <c r="AV56" s="774"/>
      <c r="AW56" s="774"/>
      <c r="AX56" s="774"/>
      <c r="AY56" s="774"/>
      <c r="AZ56" s="774"/>
      <c r="CJ56" s="90"/>
      <c r="CK56" s="85"/>
      <c r="CL56" s="85"/>
      <c r="CP56" s="85"/>
      <c r="CQ56" s="85"/>
      <c r="CR56" s="85"/>
      <c r="CS56" s="85"/>
    </row>
    <row r="57" spans="1:97" s="22" customFormat="1" ht="18" customHeight="1">
      <c r="A57" s="781"/>
      <c r="B57" s="781"/>
      <c r="C57" s="782"/>
      <c r="D57" s="782"/>
      <c r="E57" s="778"/>
      <c r="F57" s="779"/>
      <c r="G57" s="779"/>
      <c r="H57" s="779"/>
      <c r="I57" s="779"/>
      <c r="J57" s="780"/>
      <c r="K57" s="778"/>
      <c r="L57" s="779"/>
      <c r="M57" s="779"/>
      <c r="N57" s="779"/>
      <c r="O57" s="779"/>
      <c r="P57" s="780"/>
      <c r="Q57" s="765"/>
      <c r="R57" s="765"/>
      <c r="S57" s="765"/>
      <c r="T57" s="765"/>
      <c r="U57" s="765"/>
      <c r="V57" s="765"/>
      <c r="W57" s="765"/>
      <c r="X57" s="765"/>
      <c r="Y57" s="765"/>
      <c r="Z57" s="765"/>
      <c r="AA57" s="769"/>
      <c r="AB57" s="765"/>
      <c r="AC57" s="765"/>
      <c r="AD57" s="765"/>
      <c r="AE57" s="769"/>
      <c r="AF57" s="765"/>
      <c r="AG57" s="765"/>
      <c r="AH57" s="765"/>
      <c r="AI57" s="774"/>
      <c r="AJ57" s="774"/>
      <c r="AK57" s="774"/>
      <c r="AL57" s="774"/>
      <c r="AM57" s="774"/>
      <c r="AN57" s="774"/>
      <c r="AO57" s="774"/>
      <c r="AP57" s="774"/>
      <c r="AQ57" s="774"/>
      <c r="AR57" s="774"/>
      <c r="AS57" s="774"/>
      <c r="AT57" s="774"/>
      <c r="AU57" s="774"/>
      <c r="AV57" s="774"/>
      <c r="AW57" s="774"/>
      <c r="AX57" s="774"/>
      <c r="AY57" s="774"/>
      <c r="AZ57" s="774"/>
      <c r="CJ57" s="90"/>
      <c r="CK57" s="85"/>
      <c r="CL57" s="85"/>
      <c r="CP57" s="85"/>
      <c r="CQ57" s="85"/>
      <c r="CR57" s="85"/>
      <c r="CS57" s="85"/>
    </row>
    <row r="58" spans="1:97" s="22" customFormat="1" ht="18" customHeight="1">
      <c r="A58" s="781"/>
      <c r="B58" s="781"/>
      <c r="C58" s="782"/>
      <c r="D58" s="782"/>
      <c r="E58" s="778"/>
      <c r="F58" s="779"/>
      <c r="G58" s="779"/>
      <c r="H58" s="779"/>
      <c r="I58" s="779"/>
      <c r="J58" s="780"/>
      <c r="K58" s="778"/>
      <c r="L58" s="779"/>
      <c r="M58" s="779"/>
      <c r="N58" s="779"/>
      <c r="O58" s="779"/>
      <c r="P58" s="780"/>
      <c r="Q58" s="765"/>
      <c r="R58" s="765"/>
      <c r="S58" s="765"/>
      <c r="T58" s="765"/>
      <c r="U58" s="765"/>
      <c r="V58" s="765"/>
      <c r="W58" s="765"/>
      <c r="X58" s="765"/>
      <c r="Y58" s="765"/>
      <c r="Z58" s="765"/>
      <c r="AA58" s="769"/>
      <c r="AB58" s="765"/>
      <c r="AC58" s="765"/>
      <c r="AD58" s="765"/>
      <c r="AE58" s="769"/>
      <c r="AF58" s="765"/>
      <c r="AG58" s="765"/>
      <c r="AH58" s="765"/>
      <c r="AI58" s="774"/>
      <c r="AJ58" s="774"/>
      <c r="AK58" s="774"/>
      <c r="AL58" s="774"/>
      <c r="AM58" s="774"/>
      <c r="AN58" s="774"/>
      <c r="AO58" s="774"/>
      <c r="AP58" s="774"/>
      <c r="AQ58" s="774"/>
      <c r="AR58" s="774"/>
      <c r="AS58" s="774"/>
      <c r="AT58" s="774"/>
      <c r="AU58" s="774"/>
      <c r="AV58" s="774"/>
      <c r="AW58" s="774"/>
      <c r="AX58" s="774"/>
      <c r="AY58" s="774"/>
      <c r="AZ58" s="774"/>
      <c r="CJ58" s="90"/>
      <c r="CK58" s="85"/>
      <c r="CL58" s="85"/>
      <c r="CP58" s="85"/>
      <c r="CQ58" s="85"/>
      <c r="CR58" s="85"/>
      <c r="CS58" s="85"/>
    </row>
    <row r="59" spans="1:97" s="22" customFormat="1" ht="18" customHeight="1">
      <c r="A59" s="781"/>
      <c r="B59" s="781"/>
      <c r="C59" s="782"/>
      <c r="D59" s="782"/>
      <c r="E59" s="778"/>
      <c r="F59" s="779"/>
      <c r="G59" s="779"/>
      <c r="H59" s="779"/>
      <c r="I59" s="779"/>
      <c r="J59" s="780"/>
      <c r="K59" s="778"/>
      <c r="L59" s="779"/>
      <c r="M59" s="779"/>
      <c r="N59" s="779"/>
      <c r="O59" s="779"/>
      <c r="P59" s="780"/>
      <c r="Q59" s="765"/>
      <c r="R59" s="765"/>
      <c r="S59" s="765"/>
      <c r="T59" s="765"/>
      <c r="U59" s="765"/>
      <c r="V59" s="765"/>
      <c r="W59" s="765"/>
      <c r="X59" s="765"/>
      <c r="Y59" s="765"/>
      <c r="Z59" s="765"/>
      <c r="AA59" s="769"/>
      <c r="AB59" s="765"/>
      <c r="AC59" s="765"/>
      <c r="AD59" s="765"/>
      <c r="AE59" s="769"/>
      <c r="AF59" s="765"/>
      <c r="AG59" s="765"/>
      <c r="AH59" s="765"/>
      <c r="AI59" s="774"/>
      <c r="AJ59" s="774"/>
      <c r="AK59" s="774"/>
      <c r="AL59" s="774"/>
      <c r="AM59" s="774"/>
      <c r="AN59" s="774"/>
      <c r="AO59" s="774"/>
      <c r="AP59" s="774"/>
      <c r="AQ59" s="774"/>
      <c r="AR59" s="774"/>
      <c r="AS59" s="774"/>
      <c r="AT59" s="774"/>
      <c r="AU59" s="774"/>
      <c r="AV59" s="774"/>
      <c r="AW59" s="774"/>
      <c r="AX59" s="774"/>
      <c r="AY59" s="774"/>
      <c r="AZ59" s="774"/>
      <c r="CJ59" s="90"/>
      <c r="CK59" s="85"/>
      <c r="CL59" s="85"/>
      <c r="CP59" s="85"/>
      <c r="CQ59" s="85"/>
      <c r="CR59" s="85"/>
      <c r="CS59" s="85"/>
    </row>
    <row r="60" spans="1:97" s="22" customFormat="1" ht="18" customHeight="1">
      <c r="A60" s="781"/>
      <c r="B60" s="781"/>
      <c r="C60" s="782"/>
      <c r="D60" s="782"/>
      <c r="E60" s="778"/>
      <c r="F60" s="779"/>
      <c r="G60" s="779"/>
      <c r="H60" s="779"/>
      <c r="I60" s="779"/>
      <c r="J60" s="780"/>
      <c r="K60" s="778"/>
      <c r="L60" s="779"/>
      <c r="M60" s="779"/>
      <c r="N60" s="779"/>
      <c r="O60" s="779"/>
      <c r="P60" s="780"/>
      <c r="Q60" s="765"/>
      <c r="R60" s="765"/>
      <c r="S60" s="765"/>
      <c r="T60" s="765"/>
      <c r="U60" s="765"/>
      <c r="V60" s="765"/>
      <c r="W60" s="765"/>
      <c r="X60" s="765"/>
      <c r="Y60" s="765"/>
      <c r="Z60" s="765"/>
      <c r="AA60" s="769"/>
      <c r="AB60" s="765"/>
      <c r="AC60" s="765"/>
      <c r="AD60" s="765"/>
      <c r="AE60" s="769"/>
      <c r="AF60" s="765"/>
      <c r="AG60" s="765"/>
      <c r="AH60" s="765"/>
      <c r="AI60" s="774"/>
      <c r="AJ60" s="774"/>
      <c r="AK60" s="774"/>
      <c r="AL60" s="774"/>
      <c r="AM60" s="774"/>
      <c r="AN60" s="774"/>
      <c r="AO60" s="774"/>
      <c r="AP60" s="774"/>
      <c r="AQ60" s="774"/>
      <c r="AR60" s="774"/>
      <c r="AS60" s="774"/>
      <c r="AT60" s="774"/>
      <c r="AU60" s="774"/>
      <c r="AV60" s="774"/>
      <c r="AW60" s="774"/>
      <c r="AX60" s="774"/>
      <c r="AY60" s="774"/>
      <c r="AZ60" s="774"/>
      <c r="CJ60" s="90"/>
      <c r="CK60" s="85"/>
      <c r="CL60" s="85"/>
      <c r="CP60" s="85"/>
      <c r="CQ60" s="85"/>
      <c r="CR60" s="85"/>
      <c r="CS60" s="85"/>
    </row>
    <row r="61" spans="1:97" s="22" customFormat="1" ht="18" customHeight="1">
      <c r="A61" s="781"/>
      <c r="B61" s="781"/>
      <c r="C61" s="782"/>
      <c r="D61" s="782"/>
      <c r="E61" s="778"/>
      <c r="F61" s="779"/>
      <c r="G61" s="779"/>
      <c r="H61" s="779"/>
      <c r="I61" s="779"/>
      <c r="J61" s="780"/>
      <c r="K61" s="778"/>
      <c r="L61" s="779"/>
      <c r="M61" s="779"/>
      <c r="N61" s="779"/>
      <c r="O61" s="779"/>
      <c r="P61" s="780"/>
      <c r="Q61" s="765"/>
      <c r="R61" s="765"/>
      <c r="S61" s="765"/>
      <c r="T61" s="765"/>
      <c r="U61" s="765"/>
      <c r="V61" s="765"/>
      <c r="W61" s="765"/>
      <c r="X61" s="765"/>
      <c r="Y61" s="765"/>
      <c r="Z61" s="765"/>
      <c r="AA61" s="769"/>
      <c r="AB61" s="765"/>
      <c r="AC61" s="765"/>
      <c r="AD61" s="765"/>
      <c r="AE61" s="769"/>
      <c r="AF61" s="765"/>
      <c r="AG61" s="765"/>
      <c r="AH61" s="765"/>
      <c r="AI61" s="774"/>
      <c r="AJ61" s="774"/>
      <c r="AK61" s="774"/>
      <c r="AL61" s="774"/>
      <c r="AM61" s="774"/>
      <c r="AN61" s="774"/>
      <c r="AO61" s="774"/>
      <c r="AP61" s="774"/>
      <c r="AQ61" s="774"/>
      <c r="AR61" s="774"/>
      <c r="AS61" s="774"/>
      <c r="AT61" s="774"/>
      <c r="AU61" s="774"/>
      <c r="AV61" s="774"/>
      <c r="AW61" s="774"/>
      <c r="AX61" s="774"/>
      <c r="AY61" s="774"/>
      <c r="AZ61" s="774"/>
      <c r="CJ61" s="90"/>
      <c r="CK61" s="85"/>
      <c r="CL61" s="85"/>
      <c r="CP61" s="85"/>
      <c r="CQ61" s="85"/>
      <c r="CR61" s="85"/>
      <c r="CS61" s="85"/>
    </row>
    <row r="62" spans="1:129" s="22" customFormat="1" ht="18" customHeight="1">
      <c r="A62" s="781"/>
      <c r="B62" s="781"/>
      <c r="C62" s="782"/>
      <c r="D62" s="782"/>
      <c r="E62" s="778"/>
      <c r="F62" s="779"/>
      <c r="G62" s="779"/>
      <c r="H62" s="779"/>
      <c r="I62" s="779"/>
      <c r="J62" s="780"/>
      <c r="K62" s="778"/>
      <c r="L62" s="779"/>
      <c r="M62" s="779"/>
      <c r="N62" s="779"/>
      <c r="O62" s="779"/>
      <c r="P62" s="780"/>
      <c r="Q62" s="765"/>
      <c r="R62" s="765"/>
      <c r="S62" s="765"/>
      <c r="T62" s="765"/>
      <c r="U62" s="765"/>
      <c r="V62" s="765"/>
      <c r="W62" s="765"/>
      <c r="X62" s="765"/>
      <c r="Y62" s="765"/>
      <c r="Z62" s="765"/>
      <c r="AA62" s="769"/>
      <c r="AB62" s="765"/>
      <c r="AC62" s="765"/>
      <c r="AD62" s="765"/>
      <c r="AE62" s="769"/>
      <c r="AF62" s="765"/>
      <c r="AG62" s="765"/>
      <c r="AH62" s="765"/>
      <c r="AI62" s="774"/>
      <c r="AJ62" s="774"/>
      <c r="AK62" s="774"/>
      <c r="AL62" s="774"/>
      <c r="AM62" s="774"/>
      <c r="AN62" s="774"/>
      <c r="AO62" s="774"/>
      <c r="AP62" s="774"/>
      <c r="AQ62" s="774"/>
      <c r="AR62" s="774"/>
      <c r="AS62" s="774"/>
      <c r="AT62" s="774"/>
      <c r="AU62" s="774"/>
      <c r="AV62" s="774"/>
      <c r="AW62" s="774"/>
      <c r="AX62" s="774"/>
      <c r="AY62" s="774"/>
      <c r="AZ62" s="774"/>
      <c r="CJ62" s="90"/>
      <c r="CK62" s="85"/>
      <c r="CL62" s="85"/>
      <c r="CP62" s="85"/>
      <c r="CQ62" s="85"/>
      <c r="CR62" s="85"/>
      <c r="CS62" s="85"/>
      <c r="DU62" s="19"/>
      <c r="DV62" s="19"/>
      <c r="DW62" s="19"/>
      <c r="DX62" s="19"/>
      <c r="DY62" s="19"/>
    </row>
    <row r="63" spans="1:97" ht="18" customHeight="1">
      <c r="A63" s="781"/>
      <c r="B63" s="781"/>
      <c r="C63" s="782"/>
      <c r="D63" s="782"/>
      <c r="E63" s="778"/>
      <c r="F63" s="779"/>
      <c r="G63" s="779"/>
      <c r="H63" s="779"/>
      <c r="I63" s="779"/>
      <c r="J63" s="780"/>
      <c r="K63" s="778"/>
      <c r="L63" s="779"/>
      <c r="M63" s="779"/>
      <c r="N63" s="779"/>
      <c r="O63" s="779"/>
      <c r="P63" s="780"/>
      <c r="Q63" s="765"/>
      <c r="R63" s="765"/>
      <c r="S63" s="765"/>
      <c r="T63" s="765"/>
      <c r="U63" s="765"/>
      <c r="V63" s="765"/>
      <c r="W63" s="765"/>
      <c r="X63" s="765"/>
      <c r="Y63" s="765"/>
      <c r="Z63" s="765"/>
      <c r="AA63" s="769"/>
      <c r="AB63" s="765"/>
      <c r="AC63" s="765"/>
      <c r="AD63" s="765"/>
      <c r="AE63" s="769"/>
      <c r="AF63" s="765"/>
      <c r="AG63" s="765"/>
      <c r="AH63" s="765"/>
      <c r="AI63" s="774"/>
      <c r="AJ63" s="774"/>
      <c r="AK63" s="774"/>
      <c r="AL63" s="774"/>
      <c r="AM63" s="774"/>
      <c r="AN63" s="774"/>
      <c r="AO63" s="774"/>
      <c r="AP63" s="774"/>
      <c r="AQ63" s="774"/>
      <c r="AR63" s="774"/>
      <c r="AS63" s="774"/>
      <c r="AT63" s="774"/>
      <c r="AU63" s="774"/>
      <c r="AV63" s="774"/>
      <c r="AW63" s="774"/>
      <c r="AX63" s="774"/>
      <c r="AY63" s="774"/>
      <c r="AZ63" s="774"/>
      <c r="CI63" s="22"/>
      <c r="CJ63" s="90"/>
      <c r="CK63" s="85"/>
      <c r="CL63" s="85"/>
      <c r="CM63" s="22"/>
      <c r="CN63" s="22"/>
      <c r="CO63" s="22"/>
      <c r="CP63" s="85"/>
      <c r="CQ63" s="85"/>
      <c r="CR63" s="85"/>
      <c r="CS63" s="85"/>
    </row>
    <row r="64" spans="1:97" ht="18" customHeight="1">
      <c r="A64" s="781"/>
      <c r="B64" s="781"/>
      <c r="C64" s="782"/>
      <c r="D64" s="782"/>
      <c r="E64" s="778"/>
      <c r="F64" s="779"/>
      <c r="G64" s="779"/>
      <c r="H64" s="779"/>
      <c r="I64" s="779"/>
      <c r="J64" s="780"/>
      <c r="K64" s="778"/>
      <c r="L64" s="779"/>
      <c r="M64" s="779"/>
      <c r="N64" s="779"/>
      <c r="O64" s="779"/>
      <c r="P64" s="780"/>
      <c r="Q64" s="765"/>
      <c r="R64" s="765"/>
      <c r="S64" s="765"/>
      <c r="T64" s="765"/>
      <c r="U64" s="765"/>
      <c r="V64" s="765"/>
      <c r="W64" s="765"/>
      <c r="X64" s="765"/>
      <c r="Y64" s="765"/>
      <c r="Z64" s="765"/>
      <c r="AA64" s="769"/>
      <c r="AB64" s="765"/>
      <c r="AC64" s="765"/>
      <c r="AD64" s="765"/>
      <c r="AE64" s="769"/>
      <c r="AF64" s="765"/>
      <c r="AG64" s="765"/>
      <c r="AH64" s="765"/>
      <c r="AI64" s="774"/>
      <c r="AJ64" s="774"/>
      <c r="AK64" s="774"/>
      <c r="AL64" s="774"/>
      <c r="AM64" s="774"/>
      <c r="AN64" s="774"/>
      <c r="AO64" s="774"/>
      <c r="AP64" s="774"/>
      <c r="AQ64" s="774"/>
      <c r="AR64" s="774"/>
      <c r="AS64" s="774"/>
      <c r="AT64" s="774"/>
      <c r="AU64" s="774"/>
      <c r="AV64" s="774"/>
      <c r="AW64" s="774"/>
      <c r="AX64" s="774"/>
      <c r="AY64" s="774"/>
      <c r="AZ64" s="774"/>
      <c r="CI64" s="22"/>
      <c r="CJ64" s="90"/>
      <c r="CK64" s="85"/>
      <c r="CL64" s="85"/>
      <c r="CM64" s="22"/>
      <c r="CN64" s="22"/>
      <c r="CO64" s="22"/>
      <c r="CP64" s="85"/>
      <c r="CQ64" s="85"/>
      <c r="CR64" s="85"/>
      <c r="CS64" s="85"/>
    </row>
    <row r="65" spans="1:97" ht="18" customHeight="1">
      <c r="A65" s="781"/>
      <c r="B65" s="781"/>
      <c r="C65" s="782"/>
      <c r="D65" s="782"/>
      <c r="E65" s="778"/>
      <c r="F65" s="779"/>
      <c r="G65" s="779"/>
      <c r="H65" s="779"/>
      <c r="I65" s="779"/>
      <c r="J65" s="780"/>
      <c r="K65" s="778"/>
      <c r="L65" s="779"/>
      <c r="M65" s="779"/>
      <c r="N65" s="779"/>
      <c r="O65" s="779"/>
      <c r="P65" s="780"/>
      <c r="Q65" s="765"/>
      <c r="R65" s="765"/>
      <c r="S65" s="765"/>
      <c r="T65" s="765"/>
      <c r="U65" s="765"/>
      <c r="V65" s="765"/>
      <c r="W65" s="765"/>
      <c r="X65" s="765"/>
      <c r="Y65" s="765"/>
      <c r="Z65" s="765"/>
      <c r="AA65" s="769"/>
      <c r="AB65" s="765"/>
      <c r="AC65" s="765"/>
      <c r="AD65" s="765"/>
      <c r="AE65" s="769"/>
      <c r="AF65" s="765"/>
      <c r="AG65" s="765"/>
      <c r="AH65" s="765"/>
      <c r="AI65" s="774"/>
      <c r="AJ65" s="774"/>
      <c r="AK65" s="774"/>
      <c r="AL65" s="774"/>
      <c r="AM65" s="774"/>
      <c r="AN65" s="774"/>
      <c r="AO65" s="774"/>
      <c r="AP65" s="774"/>
      <c r="AQ65" s="774"/>
      <c r="AR65" s="774"/>
      <c r="AS65" s="774"/>
      <c r="AT65" s="774"/>
      <c r="AU65" s="774"/>
      <c r="AV65" s="774"/>
      <c r="AW65" s="774"/>
      <c r="AX65" s="774"/>
      <c r="AY65" s="774"/>
      <c r="AZ65" s="774"/>
      <c r="CI65" s="22"/>
      <c r="CJ65" s="90"/>
      <c r="CK65" s="85"/>
      <c r="CL65" s="85"/>
      <c r="CM65" s="22"/>
      <c r="CN65" s="22"/>
      <c r="CO65" s="22"/>
      <c r="CP65" s="85"/>
      <c r="CQ65" s="85"/>
      <c r="CR65" s="85"/>
      <c r="CS65" s="85"/>
    </row>
    <row r="66" spans="1:97" ht="18" customHeight="1">
      <c r="A66" s="781"/>
      <c r="B66" s="781"/>
      <c r="C66" s="782"/>
      <c r="D66" s="782"/>
      <c r="E66" s="778"/>
      <c r="F66" s="779"/>
      <c r="G66" s="779"/>
      <c r="H66" s="779"/>
      <c r="I66" s="779"/>
      <c r="J66" s="780"/>
      <c r="K66" s="778"/>
      <c r="L66" s="779"/>
      <c r="M66" s="779"/>
      <c r="N66" s="779"/>
      <c r="O66" s="779"/>
      <c r="P66" s="780"/>
      <c r="Q66" s="765"/>
      <c r="R66" s="765"/>
      <c r="S66" s="765"/>
      <c r="T66" s="765"/>
      <c r="U66" s="765"/>
      <c r="V66" s="765"/>
      <c r="W66" s="765"/>
      <c r="X66" s="765"/>
      <c r="Y66" s="765"/>
      <c r="Z66" s="765"/>
      <c r="AA66" s="769"/>
      <c r="AB66" s="765"/>
      <c r="AC66" s="765"/>
      <c r="AD66" s="765"/>
      <c r="AE66" s="769"/>
      <c r="AF66" s="765"/>
      <c r="AG66" s="765"/>
      <c r="AH66" s="765"/>
      <c r="AI66" s="774"/>
      <c r="AJ66" s="774"/>
      <c r="AK66" s="774"/>
      <c r="AL66" s="774"/>
      <c r="AM66" s="774"/>
      <c r="AN66" s="774"/>
      <c r="AO66" s="774"/>
      <c r="AP66" s="774"/>
      <c r="AQ66" s="774"/>
      <c r="AR66" s="774"/>
      <c r="AS66" s="774"/>
      <c r="AT66" s="774"/>
      <c r="AU66" s="774"/>
      <c r="AV66" s="774"/>
      <c r="AW66" s="774"/>
      <c r="AX66" s="774"/>
      <c r="AY66" s="774"/>
      <c r="AZ66" s="774"/>
      <c r="CI66" s="22"/>
      <c r="CJ66" s="90"/>
      <c r="CK66" s="85"/>
      <c r="CL66" s="85"/>
      <c r="CM66" s="22"/>
      <c r="CN66" s="22"/>
      <c r="CO66" s="22"/>
      <c r="CP66" s="85"/>
      <c r="CQ66" s="85"/>
      <c r="CR66" s="85"/>
      <c r="CS66" s="85"/>
    </row>
    <row r="67" spans="1:97" ht="18" customHeight="1">
      <c r="A67" s="781"/>
      <c r="B67" s="781"/>
      <c r="C67" s="782"/>
      <c r="D67" s="782"/>
      <c r="E67" s="778"/>
      <c r="F67" s="779"/>
      <c r="G67" s="779"/>
      <c r="H67" s="779"/>
      <c r="I67" s="779"/>
      <c r="J67" s="780"/>
      <c r="K67" s="778"/>
      <c r="L67" s="779"/>
      <c r="M67" s="779"/>
      <c r="N67" s="779"/>
      <c r="O67" s="779"/>
      <c r="P67" s="780"/>
      <c r="Q67" s="765"/>
      <c r="R67" s="765"/>
      <c r="S67" s="765"/>
      <c r="T67" s="765"/>
      <c r="U67" s="765"/>
      <c r="V67" s="765"/>
      <c r="W67" s="765"/>
      <c r="X67" s="765"/>
      <c r="Y67" s="765"/>
      <c r="Z67" s="765"/>
      <c r="AA67" s="769"/>
      <c r="AB67" s="765"/>
      <c r="AC67" s="765"/>
      <c r="AD67" s="765"/>
      <c r="AE67" s="769"/>
      <c r="AF67" s="765"/>
      <c r="AG67" s="765"/>
      <c r="AH67" s="765"/>
      <c r="AI67" s="774"/>
      <c r="AJ67" s="774"/>
      <c r="AK67" s="774"/>
      <c r="AL67" s="774"/>
      <c r="AM67" s="774"/>
      <c r="AN67" s="774"/>
      <c r="AO67" s="774"/>
      <c r="AP67" s="774"/>
      <c r="AQ67" s="774"/>
      <c r="AR67" s="774"/>
      <c r="AS67" s="774"/>
      <c r="AT67" s="774"/>
      <c r="AU67" s="774"/>
      <c r="AV67" s="774"/>
      <c r="AW67" s="774"/>
      <c r="AX67" s="774"/>
      <c r="AY67" s="774"/>
      <c r="AZ67" s="774"/>
      <c r="CI67" s="22"/>
      <c r="CJ67" s="90"/>
      <c r="CK67" s="85"/>
      <c r="CL67" s="85"/>
      <c r="CM67" s="22"/>
      <c r="CN67" s="22"/>
      <c r="CO67" s="22"/>
      <c r="CP67" s="85"/>
      <c r="CQ67" s="85"/>
      <c r="CR67" s="85"/>
      <c r="CS67" s="85"/>
    </row>
    <row r="68" spans="2:94" ht="18" customHeight="1">
      <c r="B68" s="31"/>
      <c r="C68" s="31"/>
      <c r="D68" s="32"/>
      <c r="E68" s="32"/>
      <c r="F68" s="33"/>
      <c r="G68" s="34"/>
      <c r="H68" s="34"/>
      <c r="I68" s="34"/>
      <c r="J68" s="34"/>
      <c r="K68" s="34"/>
      <c r="L68" s="34"/>
      <c r="M68" s="34"/>
      <c r="N68" s="33"/>
      <c r="O68" s="33"/>
      <c r="P68" s="33"/>
      <c r="Q68" s="34"/>
      <c r="R68" s="34"/>
      <c r="S68" s="34"/>
      <c r="T68" s="33"/>
      <c r="U68" s="34"/>
      <c r="V68" s="34"/>
      <c r="W68" s="33"/>
      <c r="X68" s="34"/>
      <c r="Y68" s="34"/>
      <c r="Z68" s="34"/>
      <c r="AA68" s="34"/>
      <c r="AB68" s="34"/>
      <c r="AC68" s="34"/>
      <c r="AD68" s="34"/>
      <c r="AE68" s="34"/>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row>
    <row r="69" spans="2:94" ht="18" customHeight="1">
      <c r="B69" s="31"/>
      <c r="C69" s="31"/>
      <c r="D69" s="32"/>
      <c r="E69" s="32"/>
      <c r="F69" s="33"/>
      <c r="G69" s="34"/>
      <c r="H69" s="34"/>
      <c r="I69" s="34"/>
      <c r="J69" s="34"/>
      <c r="K69" s="34"/>
      <c r="L69" s="34"/>
      <c r="M69" s="34"/>
      <c r="N69" s="33"/>
      <c r="O69" s="33"/>
      <c r="P69" s="33"/>
      <c r="Q69" s="34"/>
      <c r="R69" s="34"/>
      <c r="S69" s="34"/>
      <c r="T69" s="33"/>
      <c r="U69" s="34"/>
      <c r="V69" s="34"/>
      <c r="W69" s="33"/>
      <c r="X69" s="34"/>
      <c r="Y69" s="34"/>
      <c r="Z69" s="34"/>
      <c r="AA69" s="34"/>
      <c r="AB69" s="34"/>
      <c r="AC69" s="34"/>
      <c r="AD69" s="34"/>
      <c r="AE69" s="34"/>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row>
    <row r="70" spans="2:94" ht="18" customHeight="1">
      <c r="B70" s="31"/>
      <c r="C70" s="31"/>
      <c r="D70" s="32"/>
      <c r="E70" s="32"/>
      <c r="F70" s="33"/>
      <c r="G70" s="34"/>
      <c r="H70" s="34"/>
      <c r="I70" s="34"/>
      <c r="J70" s="34"/>
      <c r="K70" s="34"/>
      <c r="L70" s="34"/>
      <c r="M70" s="34"/>
      <c r="N70" s="33"/>
      <c r="O70" s="33"/>
      <c r="P70" s="33"/>
      <c r="Q70" s="34"/>
      <c r="R70" s="34"/>
      <c r="S70" s="34"/>
      <c r="T70" s="33"/>
      <c r="U70" s="34"/>
      <c r="V70" s="34"/>
      <c r="W70" s="33"/>
      <c r="X70" s="34"/>
      <c r="Y70" s="34"/>
      <c r="Z70" s="34"/>
      <c r="AA70" s="34"/>
      <c r="AB70" s="34"/>
      <c r="AC70" s="34"/>
      <c r="AD70" s="34"/>
      <c r="AE70" s="34"/>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row>
  </sheetData>
  <sheetProtection/>
  <mergeCells count="1214">
    <mergeCell ref="DW11:DY12"/>
    <mergeCell ref="DU11:DU12"/>
    <mergeCell ref="CO42:CP43"/>
    <mergeCell ref="CQ42:CR43"/>
    <mergeCell ref="CS42:CT43"/>
    <mergeCell ref="CU42:CV43"/>
    <mergeCell ref="CW42:CX43"/>
    <mergeCell ref="CW41:CX41"/>
    <mergeCell ref="BK11:CX11"/>
    <mergeCell ref="CO12:CX12"/>
    <mergeCell ref="CO41:CP41"/>
    <mergeCell ref="CQ41:CR41"/>
    <mergeCell ref="CS41:CT41"/>
    <mergeCell ref="CU41:CV41"/>
    <mergeCell ref="CW39:CX39"/>
    <mergeCell ref="CO40:CP40"/>
    <mergeCell ref="CQ40:CR40"/>
    <mergeCell ref="CS40:CT40"/>
    <mergeCell ref="CU40:CV40"/>
    <mergeCell ref="CW40:CX40"/>
    <mergeCell ref="CO39:CP39"/>
    <mergeCell ref="CQ39:CR39"/>
    <mergeCell ref="CS39:CT39"/>
    <mergeCell ref="CU39:CV39"/>
    <mergeCell ref="CW37:CX37"/>
    <mergeCell ref="CO38:CP38"/>
    <mergeCell ref="CQ38:CR38"/>
    <mergeCell ref="CS38:CT38"/>
    <mergeCell ref="CU38:CV38"/>
    <mergeCell ref="CW38:CX38"/>
    <mergeCell ref="CO37:CP37"/>
    <mergeCell ref="CQ37:CR37"/>
    <mergeCell ref="CS37:CT37"/>
    <mergeCell ref="CU37:CV37"/>
    <mergeCell ref="CW35:CX35"/>
    <mergeCell ref="CO36:CP36"/>
    <mergeCell ref="CQ36:CR36"/>
    <mergeCell ref="CS36:CT36"/>
    <mergeCell ref="CU36:CV36"/>
    <mergeCell ref="CW36:CX36"/>
    <mergeCell ref="CO35:CP35"/>
    <mergeCell ref="CQ35:CR35"/>
    <mergeCell ref="CS35:CT35"/>
    <mergeCell ref="CU35:CV35"/>
    <mergeCell ref="CW33:CX33"/>
    <mergeCell ref="CO34:CP34"/>
    <mergeCell ref="CQ34:CR34"/>
    <mergeCell ref="CS34:CT34"/>
    <mergeCell ref="CU34:CV34"/>
    <mergeCell ref="CW34:CX34"/>
    <mergeCell ref="CO33:CP33"/>
    <mergeCell ref="CQ33:CR33"/>
    <mergeCell ref="CS33:CT33"/>
    <mergeCell ref="CU33:CV33"/>
    <mergeCell ref="CW31:CX31"/>
    <mergeCell ref="CO32:CP32"/>
    <mergeCell ref="CQ32:CR32"/>
    <mergeCell ref="CS32:CT32"/>
    <mergeCell ref="CU32:CV32"/>
    <mergeCell ref="CW32:CX32"/>
    <mergeCell ref="CO31:CP31"/>
    <mergeCell ref="CQ31:CR31"/>
    <mergeCell ref="CS31:CT31"/>
    <mergeCell ref="CU31:CV31"/>
    <mergeCell ref="CW29:CX29"/>
    <mergeCell ref="CO30:CP30"/>
    <mergeCell ref="CQ30:CR30"/>
    <mergeCell ref="CS30:CT30"/>
    <mergeCell ref="CU30:CV30"/>
    <mergeCell ref="CW30:CX30"/>
    <mergeCell ref="CO29:CP29"/>
    <mergeCell ref="CQ29:CR29"/>
    <mergeCell ref="CS29:CT29"/>
    <mergeCell ref="CU29:CV29"/>
    <mergeCell ref="CW27:CX27"/>
    <mergeCell ref="CO28:CP28"/>
    <mergeCell ref="CQ28:CR28"/>
    <mergeCell ref="CS28:CT28"/>
    <mergeCell ref="CU28:CV28"/>
    <mergeCell ref="CW28:CX28"/>
    <mergeCell ref="CO27:CP27"/>
    <mergeCell ref="CQ27:CR27"/>
    <mergeCell ref="CS27:CT27"/>
    <mergeCell ref="CU27:CV27"/>
    <mergeCell ref="CW25:CX25"/>
    <mergeCell ref="CO26:CP26"/>
    <mergeCell ref="CQ26:CR26"/>
    <mergeCell ref="CS26:CT26"/>
    <mergeCell ref="CU26:CV26"/>
    <mergeCell ref="CW26:CX26"/>
    <mergeCell ref="CO25:CP25"/>
    <mergeCell ref="CQ25:CR25"/>
    <mergeCell ref="CS25:CT25"/>
    <mergeCell ref="CU25:CV25"/>
    <mergeCell ref="CW23:CX23"/>
    <mergeCell ref="CO24:CP24"/>
    <mergeCell ref="CQ24:CR24"/>
    <mergeCell ref="CS24:CT24"/>
    <mergeCell ref="CU24:CV24"/>
    <mergeCell ref="CW24:CX24"/>
    <mergeCell ref="CO23:CP23"/>
    <mergeCell ref="CQ23:CR23"/>
    <mergeCell ref="CS23:CT23"/>
    <mergeCell ref="CU23:CV23"/>
    <mergeCell ref="CW21:CX21"/>
    <mergeCell ref="CO22:CP22"/>
    <mergeCell ref="CQ22:CR22"/>
    <mergeCell ref="CS22:CT22"/>
    <mergeCell ref="CU22:CV22"/>
    <mergeCell ref="CW22:CX22"/>
    <mergeCell ref="CO21:CP21"/>
    <mergeCell ref="CQ21:CR21"/>
    <mergeCell ref="CS21:CT21"/>
    <mergeCell ref="CU21:CV21"/>
    <mergeCell ref="CW19:CX19"/>
    <mergeCell ref="CO20:CP20"/>
    <mergeCell ref="CQ20:CR20"/>
    <mergeCell ref="CS20:CT20"/>
    <mergeCell ref="CU20:CV20"/>
    <mergeCell ref="CW20:CX20"/>
    <mergeCell ref="CO19:CP19"/>
    <mergeCell ref="CQ19:CR19"/>
    <mergeCell ref="CS19:CT19"/>
    <mergeCell ref="CU19:CV19"/>
    <mergeCell ref="CW17:CX17"/>
    <mergeCell ref="CO18:CP18"/>
    <mergeCell ref="CQ18:CR18"/>
    <mergeCell ref="CS18:CT18"/>
    <mergeCell ref="CU18:CV18"/>
    <mergeCell ref="CW18:CX18"/>
    <mergeCell ref="CO17:CP17"/>
    <mergeCell ref="CQ17:CR17"/>
    <mergeCell ref="CS17:CT17"/>
    <mergeCell ref="CU17:CV17"/>
    <mergeCell ref="CW15:CX15"/>
    <mergeCell ref="CO16:CP16"/>
    <mergeCell ref="CQ16:CR16"/>
    <mergeCell ref="CS16:CT16"/>
    <mergeCell ref="CU16:CV16"/>
    <mergeCell ref="CW16:CX16"/>
    <mergeCell ref="CO15:CP15"/>
    <mergeCell ref="CQ15:CR15"/>
    <mergeCell ref="CS15:CT15"/>
    <mergeCell ref="CU15:CV15"/>
    <mergeCell ref="CU13:CV13"/>
    <mergeCell ref="CW13:CX13"/>
    <mergeCell ref="CO14:CP14"/>
    <mergeCell ref="CQ14:CR14"/>
    <mergeCell ref="CS14:CT14"/>
    <mergeCell ref="CU14:CV14"/>
    <mergeCell ref="CW14:CX14"/>
    <mergeCell ref="CO13:CP13"/>
    <mergeCell ref="CQ13:CR13"/>
    <mergeCell ref="CS13:CT13"/>
    <mergeCell ref="BU48:BY48"/>
    <mergeCell ref="BZ48:CD48"/>
    <mergeCell ref="CE43:CF43"/>
    <mergeCell ref="CG43:CH43"/>
    <mergeCell ref="CK43:CL43"/>
    <mergeCell ref="CM43:CN43"/>
    <mergeCell ref="BA47:BE47"/>
    <mergeCell ref="BF47:BJ47"/>
    <mergeCell ref="BK47:BO47"/>
    <mergeCell ref="BP47:BT47"/>
    <mergeCell ref="BP48:BT48"/>
    <mergeCell ref="CE42:CN42"/>
    <mergeCell ref="BW43:BX43"/>
    <mergeCell ref="BY43:BZ43"/>
    <mergeCell ref="CA43:CB43"/>
    <mergeCell ref="CC43:CD43"/>
    <mergeCell ref="CI43:CJ43"/>
    <mergeCell ref="BM43:BN43"/>
    <mergeCell ref="BK42:BT42"/>
    <mergeCell ref="BE42:BJ42"/>
    <mergeCell ref="AN43:AR43"/>
    <mergeCell ref="AT43:AX43"/>
    <mergeCell ref="AZ43:BD43"/>
    <mergeCell ref="BE43:BJ43"/>
    <mergeCell ref="BU43:BV43"/>
    <mergeCell ref="AA41:AF41"/>
    <mergeCell ref="P43:T43"/>
    <mergeCell ref="V43:Z43"/>
    <mergeCell ref="AB43:AF43"/>
    <mergeCell ref="AM41:AR41"/>
    <mergeCell ref="AS41:AX41"/>
    <mergeCell ref="AG43:AL43"/>
    <mergeCell ref="AM42:BD42"/>
    <mergeCell ref="AG42:AL42"/>
    <mergeCell ref="AM40:AR40"/>
    <mergeCell ref="AS40:AX40"/>
    <mergeCell ref="AY40:BD40"/>
    <mergeCell ref="BE40:BJ40"/>
    <mergeCell ref="AG41:AL41"/>
    <mergeCell ref="AM39:AR39"/>
    <mergeCell ref="AS39:AX39"/>
    <mergeCell ref="AY39:BD39"/>
    <mergeCell ref="BE39:BJ39"/>
    <mergeCell ref="AY37:BD37"/>
    <mergeCell ref="BE37:BJ37"/>
    <mergeCell ref="AM38:AR38"/>
    <mergeCell ref="AS38:AX38"/>
    <mergeCell ref="AY38:BD38"/>
    <mergeCell ref="BE38:BJ38"/>
    <mergeCell ref="AY35:BD35"/>
    <mergeCell ref="BE35:BJ35"/>
    <mergeCell ref="AM36:AR36"/>
    <mergeCell ref="AS36:AX36"/>
    <mergeCell ref="AY36:BD36"/>
    <mergeCell ref="BE36:BJ36"/>
    <mergeCell ref="AM33:AR33"/>
    <mergeCell ref="AS33:AX33"/>
    <mergeCell ref="AY33:BD33"/>
    <mergeCell ref="BE33:BJ33"/>
    <mergeCell ref="AM32:AR32"/>
    <mergeCell ref="AS32:AX32"/>
    <mergeCell ref="AY32:BD32"/>
    <mergeCell ref="BE32:BJ32"/>
    <mergeCell ref="AM31:AR31"/>
    <mergeCell ref="AS31:AX31"/>
    <mergeCell ref="AY31:BD31"/>
    <mergeCell ref="BE31:BJ31"/>
    <mergeCell ref="AM30:AR30"/>
    <mergeCell ref="AS30:AX30"/>
    <mergeCell ref="AY30:BD30"/>
    <mergeCell ref="BE30:BJ30"/>
    <mergeCell ref="AM29:AR29"/>
    <mergeCell ref="AS29:AX29"/>
    <mergeCell ref="AY29:BD29"/>
    <mergeCell ref="BE29:BJ29"/>
    <mergeCell ref="AM28:AR28"/>
    <mergeCell ref="AS28:AX28"/>
    <mergeCell ref="AY28:BD28"/>
    <mergeCell ref="BE28:BJ28"/>
    <mergeCell ref="AS26:AX26"/>
    <mergeCell ref="AY26:BD26"/>
    <mergeCell ref="BE26:BJ26"/>
    <mergeCell ref="AM27:AR27"/>
    <mergeCell ref="AS27:AX27"/>
    <mergeCell ref="AY27:BD27"/>
    <mergeCell ref="BE27:BJ27"/>
    <mergeCell ref="AM26:AR26"/>
    <mergeCell ref="AM25:AR25"/>
    <mergeCell ref="AS25:AX25"/>
    <mergeCell ref="AY25:BD25"/>
    <mergeCell ref="BE25:BJ25"/>
    <mergeCell ref="AM24:AR24"/>
    <mergeCell ref="AS24:AX24"/>
    <mergeCell ref="AY24:BD24"/>
    <mergeCell ref="BE24:BJ24"/>
    <mergeCell ref="BE22:BJ22"/>
    <mergeCell ref="AM23:AR23"/>
    <mergeCell ref="AS23:AX23"/>
    <mergeCell ref="AY23:BD23"/>
    <mergeCell ref="BE23:BJ23"/>
    <mergeCell ref="AM22:AR22"/>
    <mergeCell ref="AM21:AR21"/>
    <mergeCell ref="AS21:AX21"/>
    <mergeCell ref="AY21:BD21"/>
    <mergeCell ref="BE21:BJ21"/>
    <mergeCell ref="AM20:AR20"/>
    <mergeCell ref="AS20:AX20"/>
    <mergeCell ref="AY20:BD20"/>
    <mergeCell ref="BE20:BJ20"/>
    <mergeCell ref="AM19:AR19"/>
    <mergeCell ref="AS19:AX19"/>
    <mergeCell ref="AY19:BD19"/>
    <mergeCell ref="BE19:BJ19"/>
    <mergeCell ref="AY17:BD17"/>
    <mergeCell ref="BE17:BJ17"/>
    <mergeCell ref="AM18:AR18"/>
    <mergeCell ref="AS18:AX18"/>
    <mergeCell ref="AY18:BD18"/>
    <mergeCell ref="BE18:BJ18"/>
    <mergeCell ref="BE15:BJ15"/>
    <mergeCell ref="AM16:AR16"/>
    <mergeCell ref="AS16:AX16"/>
    <mergeCell ref="AY16:BD16"/>
    <mergeCell ref="BE16:BJ16"/>
    <mergeCell ref="BE13:BJ13"/>
    <mergeCell ref="AM14:AR14"/>
    <mergeCell ref="AS14:AX14"/>
    <mergeCell ref="AY14:BD14"/>
    <mergeCell ref="BE14:BJ14"/>
    <mergeCell ref="AN13:AR13"/>
    <mergeCell ref="AT13:AX13"/>
    <mergeCell ref="AZ13:BD13"/>
    <mergeCell ref="AM15:AR15"/>
    <mergeCell ref="AS15:AX15"/>
    <mergeCell ref="AY15:BD15"/>
    <mergeCell ref="AM17:AR17"/>
    <mergeCell ref="AS17:AX17"/>
    <mergeCell ref="AG28:AL28"/>
    <mergeCell ref="AG30:AL30"/>
    <mergeCell ref="AG39:AL39"/>
    <mergeCell ref="AG40:AL40"/>
    <mergeCell ref="AG24:AL24"/>
    <mergeCell ref="AG25:AL25"/>
    <mergeCell ref="AG26:AL26"/>
    <mergeCell ref="AG27:AL27"/>
    <mergeCell ref="AG20:AL20"/>
    <mergeCell ref="AG21:AL21"/>
    <mergeCell ref="AG22:AL22"/>
    <mergeCell ref="AG23:AL23"/>
    <mergeCell ref="V13:Z13"/>
    <mergeCell ref="AG14:AL14"/>
    <mergeCell ref="AG15:AL15"/>
    <mergeCell ref="AG16:AL16"/>
    <mergeCell ref="U19:Z19"/>
    <mergeCell ref="AA16:AF16"/>
    <mergeCell ref="AA31:AF31"/>
    <mergeCell ref="O35:T35"/>
    <mergeCell ref="O36:T36"/>
    <mergeCell ref="B6:H6"/>
    <mergeCell ref="B7:H7"/>
    <mergeCell ref="B8:H8"/>
    <mergeCell ref="I6:J6"/>
    <mergeCell ref="I7:J7"/>
    <mergeCell ref="I8:J8"/>
    <mergeCell ref="K8:V8"/>
    <mergeCell ref="AG31:AL31"/>
    <mergeCell ref="AG32:AL32"/>
    <mergeCell ref="AG33:AL33"/>
    <mergeCell ref="AG35:AL35"/>
    <mergeCell ref="BM40:BN40"/>
    <mergeCell ref="AA35:AF35"/>
    <mergeCell ref="AA36:AF36"/>
    <mergeCell ref="AG34:AL34"/>
    <mergeCell ref="AG36:AL36"/>
    <mergeCell ref="AM34:AR34"/>
    <mergeCell ref="AY34:BD34"/>
    <mergeCell ref="BE34:BJ34"/>
    <mergeCell ref="AM35:AR35"/>
    <mergeCell ref="AU66:AW66"/>
    <mergeCell ref="AA48:AH48"/>
    <mergeCell ref="AU65:AW65"/>
    <mergeCell ref="AX55:AZ55"/>
    <mergeCell ref="AX56:AZ56"/>
    <mergeCell ref="AL56:AN56"/>
    <mergeCell ref="AS35:AX35"/>
    <mergeCell ref="S48:Z48"/>
    <mergeCell ref="S55:T55"/>
    <mergeCell ref="AA49:AH49"/>
    <mergeCell ref="AA50:AH50"/>
    <mergeCell ref="AQ50:AX50"/>
    <mergeCell ref="AI50:AP50"/>
    <mergeCell ref="AI49:AP49"/>
    <mergeCell ref="AQ48:AX48"/>
    <mergeCell ref="AQ49:AX49"/>
    <mergeCell ref="C52:AX52"/>
    <mergeCell ref="C49:R49"/>
    <mergeCell ref="AX67:AZ67"/>
    <mergeCell ref="BO43:BP43"/>
    <mergeCell ref="BQ43:BR43"/>
    <mergeCell ref="BG49:BJ49"/>
    <mergeCell ref="BG50:BJ50"/>
    <mergeCell ref="AX65:AZ65"/>
    <mergeCell ref="AX66:AZ66"/>
    <mergeCell ref="AX57:AZ57"/>
    <mergeCell ref="AQ46:AX46"/>
    <mergeCell ref="AU67:AW67"/>
    <mergeCell ref="BU42:CD42"/>
    <mergeCell ref="AQ47:AX47"/>
    <mergeCell ref="AX60:AZ60"/>
    <mergeCell ref="AX61:AZ61"/>
    <mergeCell ref="BU47:BY47"/>
    <mergeCell ref="BZ47:CD47"/>
    <mergeCell ref="BA48:BE48"/>
    <mergeCell ref="BF48:BJ48"/>
    <mergeCell ref="BQ49:BT49"/>
    <mergeCell ref="AU64:AW64"/>
    <mergeCell ref="BK41:BL41"/>
    <mergeCell ref="BQ41:BR41"/>
    <mergeCell ref="AX64:AZ64"/>
    <mergeCell ref="BM41:BN41"/>
    <mergeCell ref="BO41:BP41"/>
    <mergeCell ref="BE41:BJ41"/>
    <mergeCell ref="BK48:BO48"/>
    <mergeCell ref="AY41:BD41"/>
    <mergeCell ref="BK43:BL43"/>
    <mergeCell ref="CC35:CD35"/>
    <mergeCell ref="BQ39:BR39"/>
    <mergeCell ref="BQ38:BR38"/>
    <mergeCell ref="BS38:BT38"/>
    <mergeCell ref="CC41:CD41"/>
    <mergeCell ref="BS41:BT41"/>
    <mergeCell ref="BS40:BT40"/>
    <mergeCell ref="BY41:BZ41"/>
    <mergeCell ref="BY40:BZ40"/>
    <mergeCell ref="CA37:CB37"/>
    <mergeCell ref="CA34:CB34"/>
    <mergeCell ref="BU34:BV34"/>
    <mergeCell ref="BW34:BX34"/>
    <mergeCell ref="BY34:BZ34"/>
    <mergeCell ref="CE35:CF35"/>
    <mergeCell ref="CA36:CB36"/>
    <mergeCell ref="CC36:CD36"/>
    <mergeCell ref="CE36:CF36"/>
    <mergeCell ref="CC34:CD34"/>
    <mergeCell ref="CE34:CF34"/>
    <mergeCell ref="CC32:CD32"/>
    <mergeCell ref="CE32:CF32"/>
    <mergeCell ref="CC33:CD33"/>
    <mergeCell ref="CE33:CF33"/>
    <mergeCell ref="BK21:BL21"/>
    <mergeCell ref="BM20:BN20"/>
    <mergeCell ref="BQ25:BR25"/>
    <mergeCell ref="BS25:BT25"/>
    <mergeCell ref="CC30:CD30"/>
    <mergeCell ref="CE30:CF30"/>
    <mergeCell ref="BO38:BP38"/>
    <mergeCell ref="CA32:CB32"/>
    <mergeCell ref="BS32:BT32"/>
    <mergeCell ref="BQ36:BR36"/>
    <mergeCell ref="BS36:BT36"/>
    <mergeCell ref="BQ35:BR35"/>
    <mergeCell ref="BQ37:BR37"/>
    <mergeCell ref="BS37:BT37"/>
    <mergeCell ref="CA33:CB33"/>
    <mergeCell ref="BU32:BV32"/>
    <mergeCell ref="BQ16:BR16"/>
    <mergeCell ref="BS28:BT28"/>
    <mergeCell ref="P13:T13"/>
    <mergeCell ref="O14:T14"/>
    <mergeCell ref="AA19:AF19"/>
    <mergeCell ref="U15:Z15"/>
    <mergeCell ref="O15:T15"/>
    <mergeCell ref="O16:T16"/>
    <mergeCell ref="O17:T17"/>
    <mergeCell ref="U18:Z18"/>
    <mergeCell ref="CC31:CD31"/>
    <mergeCell ref="CE31:CF31"/>
    <mergeCell ref="CA27:CB27"/>
    <mergeCell ref="CA29:CB29"/>
    <mergeCell ref="CC29:CD29"/>
    <mergeCell ref="CA28:CB28"/>
    <mergeCell ref="CC28:CD28"/>
    <mergeCell ref="CA31:CB31"/>
    <mergeCell ref="CE27:CF27"/>
    <mergeCell ref="CA25:CB25"/>
    <mergeCell ref="CC25:CD25"/>
    <mergeCell ref="CE25:CF25"/>
    <mergeCell ref="CC26:CD26"/>
    <mergeCell ref="CA21:CB21"/>
    <mergeCell ref="BM21:BN21"/>
    <mergeCell ref="BO21:BP21"/>
    <mergeCell ref="CE24:CF24"/>
    <mergeCell ref="BY21:BZ21"/>
    <mergeCell ref="BY22:BZ22"/>
    <mergeCell ref="CA23:CB23"/>
    <mergeCell ref="BS22:BT22"/>
    <mergeCell ref="BU21:BV21"/>
    <mergeCell ref="BS20:BT20"/>
    <mergeCell ref="CA20:CB20"/>
    <mergeCell ref="BU20:BV20"/>
    <mergeCell ref="BW20:BX20"/>
    <mergeCell ref="BW22:BX22"/>
    <mergeCell ref="CA22:CB22"/>
    <mergeCell ref="BQ21:BR21"/>
    <mergeCell ref="BS21:BT21"/>
    <mergeCell ref="CE29:CF29"/>
    <mergeCell ref="CE28:CF28"/>
    <mergeCell ref="CA24:CB24"/>
    <mergeCell ref="CC27:CD27"/>
    <mergeCell ref="BW26:BX26"/>
    <mergeCell ref="BU22:BV22"/>
    <mergeCell ref="BU23:BV23"/>
    <mergeCell ref="BS23:BT23"/>
    <mergeCell ref="CC24:CD24"/>
    <mergeCell ref="CA19:CB19"/>
    <mergeCell ref="CC22:CD22"/>
    <mergeCell ref="CA26:CB26"/>
    <mergeCell ref="CC23:CD23"/>
    <mergeCell ref="CE23:CF23"/>
    <mergeCell ref="CE26:CF26"/>
    <mergeCell ref="CC21:CD21"/>
    <mergeCell ref="CE21:CF21"/>
    <mergeCell ref="CE22:CF22"/>
    <mergeCell ref="BY19:BZ19"/>
    <mergeCell ref="CC19:CD19"/>
    <mergeCell ref="CE19:CF19"/>
    <mergeCell ref="BY20:BZ20"/>
    <mergeCell ref="CC20:CD20"/>
    <mergeCell ref="CE20:CF20"/>
    <mergeCell ref="AX58:AZ58"/>
    <mergeCell ref="AX59:AZ59"/>
    <mergeCell ref="AX62:AZ62"/>
    <mergeCell ref="AX63:AZ63"/>
    <mergeCell ref="W59:X59"/>
    <mergeCell ref="AA61:AD61"/>
    <mergeCell ref="AA60:AD60"/>
    <mergeCell ref="AU63:AW63"/>
    <mergeCell ref="AI61:AK61"/>
    <mergeCell ref="AE61:AH61"/>
    <mergeCell ref="BK22:BL22"/>
    <mergeCell ref="AS22:AX22"/>
    <mergeCell ref="AY22:BD22"/>
    <mergeCell ref="BK37:BL37"/>
    <mergeCell ref="BK35:BL35"/>
    <mergeCell ref="BK25:BL25"/>
    <mergeCell ref="BK26:BL26"/>
    <mergeCell ref="BK32:BL32"/>
    <mergeCell ref="BK34:BL34"/>
    <mergeCell ref="AS34:AX34"/>
    <mergeCell ref="BS18:BT18"/>
    <mergeCell ref="BK24:BL24"/>
    <mergeCell ref="BQ24:BR24"/>
    <mergeCell ref="BS24:BT24"/>
    <mergeCell ref="BK19:BL19"/>
    <mergeCell ref="BQ19:BR19"/>
    <mergeCell ref="BS19:BT19"/>
    <mergeCell ref="BK20:BL20"/>
    <mergeCell ref="BM22:BN22"/>
    <mergeCell ref="BK23:BL23"/>
    <mergeCell ref="BK18:BL18"/>
    <mergeCell ref="CC17:CD17"/>
    <mergeCell ref="CE17:CF17"/>
    <mergeCell ref="S63:T63"/>
    <mergeCell ref="U56:V56"/>
    <mergeCell ref="U63:V63"/>
    <mergeCell ref="AO59:AQ59"/>
    <mergeCell ref="AO60:AQ60"/>
    <mergeCell ref="CA18:CB18"/>
    <mergeCell ref="CC18:CD18"/>
    <mergeCell ref="CE18:CF18"/>
    <mergeCell ref="CC14:CD14"/>
    <mergeCell ref="BU14:BV14"/>
    <mergeCell ref="BW14:BX14"/>
    <mergeCell ref="BU15:BV15"/>
    <mergeCell ref="BY14:BZ14"/>
    <mergeCell ref="CC15:CD15"/>
    <mergeCell ref="BW15:BX15"/>
    <mergeCell ref="BU16:BV16"/>
    <mergeCell ref="CA15:CB15"/>
    <mergeCell ref="BQ14:BR14"/>
    <mergeCell ref="R2:BT2"/>
    <mergeCell ref="W7:X7"/>
    <mergeCell ref="K4:CE4"/>
    <mergeCell ref="K7:V7"/>
    <mergeCell ref="K6:V6"/>
    <mergeCell ref="W6:X6"/>
    <mergeCell ref="BO6:BP6"/>
    <mergeCell ref="BS14:BT14"/>
    <mergeCell ref="CA14:CB14"/>
    <mergeCell ref="Y6:AJ6"/>
    <mergeCell ref="Y7:AJ7"/>
    <mergeCell ref="AK6:AL6"/>
    <mergeCell ref="BQ6:CB6"/>
    <mergeCell ref="BQ7:CB7"/>
    <mergeCell ref="BO7:BP7"/>
    <mergeCell ref="AM6:AX6"/>
    <mergeCell ref="AK7:AL7"/>
    <mergeCell ref="AM7:AX7"/>
    <mergeCell ref="BV12:CD12"/>
    <mergeCell ref="W8:X8"/>
    <mergeCell ref="BE12:BJ12"/>
    <mergeCell ref="Y8:AJ8"/>
    <mergeCell ref="O11:AF12"/>
    <mergeCell ref="AG12:AL12"/>
    <mergeCell ref="BL12:BT12"/>
    <mergeCell ref="AK8:AL8"/>
    <mergeCell ref="AM8:AX8"/>
    <mergeCell ref="AM11:BD12"/>
    <mergeCell ref="CG13:CH13"/>
    <mergeCell ref="CF12:CN12"/>
    <mergeCell ref="BO8:BP8"/>
    <mergeCell ref="CC13:CD13"/>
    <mergeCell ref="CE13:CF13"/>
    <mergeCell ref="CM13:CN13"/>
    <mergeCell ref="CK13:CL13"/>
    <mergeCell ref="CA13:CB13"/>
    <mergeCell ref="BU13:BV13"/>
    <mergeCell ref="BQ8:CB8"/>
    <mergeCell ref="C42:N43"/>
    <mergeCell ref="U34:Z34"/>
    <mergeCell ref="U37:Z37"/>
    <mergeCell ref="U38:Z38"/>
    <mergeCell ref="U35:Z35"/>
    <mergeCell ref="U36:Z36"/>
    <mergeCell ref="U41:Z41"/>
    <mergeCell ref="O40:T40"/>
    <mergeCell ref="O42:AF42"/>
    <mergeCell ref="O41:T41"/>
    <mergeCell ref="A50:B50"/>
    <mergeCell ref="C50:R50"/>
    <mergeCell ref="T46:Z46"/>
    <mergeCell ref="A49:B49"/>
    <mergeCell ref="S50:Z50"/>
    <mergeCell ref="C47:R47"/>
    <mergeCell ref="C48:R48"/>
    <mergeCell ref="S47:Z47"/>
    <mergeCell ref="A47:B47"/>
    <mergeCell ref="A48:B48"/>
    <mergeCell ref="U14:Z14"/>
    <mergeCell ref="AB13:AF13"/>
    <mergeCell ref="U32:Z32"/>
    <mergeCell ref="U33:Z33"/>
    <mergeCell ref="AA17:AF17"/>
    <mergeCell ref="U16:Z16"/>
    <mergeCell ref="U17:Z17"/>
    <mergeCell ref="AA21:AF21"/>
    <mergeCell ref="U20:Z20"/>
    <mergeCell ref="U21:Z21"/>
    <mergeCell ref="AA14:AF14"/>
    <mergeCell ref="AA15:AF15"/>
    <mergeCell ref="AA30:AF30"/>
    <mergeCell ref="AA25:AF25"/>
    <mergeCell ref="AA23:AF23"/>
    <mergeCell ref="AA18:AF18"/>
    <mergeCell ref="AA24:AF24"/>
    <mergeCell ref="AA29:AF29"/>
    <mergeCell ref="AG13:AL13"/>
    <mergeCell ref="Y55:Z55"/>
    <mergeCell ref="AA55:AD55"/>
    <mergeCell ref="AI55:AK55"/>
    <mergeCell ref="AA47:AH47"/>
    <mergeCell ref="AL55:AN55"/>
    <mergeCell ref="S49:Z49"/>
    <mergeCell ref="AI47:AP47"/>
    <mergeCell ref="AI48:AP48"/>
    <mergeCell ref="AA32:AF32"/>
    <mergeCell ref="A56:B56"/>
    <mergeCell ref="C56:D56"/>
    <mergeCell ref="AA56:AD56"/>
    <mergeCell ref="Q56:R56"/>
    <mergeCell ref="W56:X56"/>
    <mergeCell ref="S56:T56"/>
    <mergeCell ref="Y56:Z56"/>
    <mergeCell ref="AI56:AK56"/>
    <mergeCell ref="U55:V55"/>
    <mergeCell ref="M20:N20"/>
    <mergeCell ref="M21:N21"/>
    <mergeCell ref="BS43:BT43"/>
    <mergeCell ref="AJ46:AP46"/>
    <mergeCell ref="AB46:AH46"/>
    <mergeCell ref="C46:R46"/>
    <mergeCell ref="BK27:BL27"/>
    <mergeCell ref="BQ27:BR27"/>
    <mergeCell ref="BS27:BT27"/>
    <mergeCell ref="M16:N16"/>
    <mergeCell ref="M17:N17"/>
    <mergeCell ref="M19:N19"/>
    <mergeCell ref="BO16:BP16"/>
    <mergeCell ref="BO17:BP17"/>
    <mergeCell ref="BO18:BP18"/>
    <mergeCell ref="BO19:BP19"/>
    <mergeCell ref="AG17:AL17"/>
    <mergeCell ref="AG18:AL18"/>
    <mergeCell ref="AG19:AL19"/>
    <mergeCell ref="O39:T39"/>
    <mergeCell ref="O38:T38"/>
    <mergeCell ref="BQ20:BR20"/>
    <mergeCell ref="M18:N18"/>
    <mergeCell ref="BO20:BP20"/>
    <mergeCell ref="AA20:AF20"/>
    <mergeCell ref="AA33:AF33"/>
    <mergeCell ref="AA34:AF34"/>
    <mergeCell ref="BQ18:BR18"/>
    <mergeCell ref="O33:T33"/>
    <mergeCell ref="O32:T32"/>
    <mergeCell ref="O34:T34"/>
    <mergeCell ref="O37:T37"/>
    <mergeCell ref="O30:T30"/>
    <mergeCell ref="O31:T31"/>
    <mergeCell ref="U30:Z30"/>
    <mergeCell ref="U31:Z31"/>
    <mergeCell ref="U25:Z25"/>
    <mergeCell ref="U26:Z26"/>
    <mergeCell ref="U40:Z40"/>
    <mergeCell ref="U39:Z39"/>
    <mergeCell ref="BK14:BL14"/>
    <mergeCell ref="BK16:BL16"/>
    <mergeCell ref="BM15:BN15"/>
    <mergeCell ref="BS16:BT16"/>
    <mergeCell ref="BK15:BL15"/>
    <mergeCell ref="BQ15:BR15"/>
    <mergeCell ref="BS15:BT15"/>
    <mergeCell ref="BM14:BN14"/>
    <mergeCell ref="BO14:BP14"/>
    <mergeCell ref="BO15:BP15"/>
    <mergeCell ref="BK13:BL13"/>
    <mergeCell ref="BQ13:BR13"/>
    <mergeCell ref="BS13:BT13"/>
    <mergeCell ref="BM13:BN13"/>
    <mergeCell ref="BO13:BP13"/>
    <mergeCell ref="BQ30:BR30"/>
    <mergeCell ref="BS30:BT30"/>
    <mergeCell ref="BQ26:BR26"/>
    <mergeCell ref="BQ28:BR28"/>
    <mergeCell ref="BQ29:BR29"/>
    <mergeCell ref="BS29:BT29"/>
    <mergeCell ref="AA22:AF22"/>
    <mergeCell ref="O24:T24"/>
    <mergeCell ref="O23:T23"/>
    <mergeCell ref="BS26:BT26"/>
    <mergeCell ref="BM26:BN26"/>
    <mergeCell ref="BO26:BP26"/>
    <mergeCell ref="AA26:AF26"/>
    <mergeCell ref="U22:Z22"/>
    <mergeCell ref="BQ23:BR23"/>
    <mergeCell ref="BQ22:BR22"/>
    <mergeCell ref="BU24:BV24"/>
    <mergeCell ref="BW24:BX24"/>
    <mergeCell ref="BY23:BZ23"/>
    <mergeCell ref="BY24:BZ24"/>
    <mergeCell ref="AA39:AF39"/>
    <mergeCell ref="BS31:BT31"/>
    <mergeCell ref="BK33:BL33"/>
    <mergeCell ref="BQ33:BR33"/>
    <mergeCell ref="BS33:BT33"/>
    <mergeCell ref="AA40:AF40"/>
    <mergeCell ref="BK38:BL38"/>
    <mergeCell ref="AA37:AF37"/>
    <mergeCell ref="BK40:BL40"/>
    <mergeCell ref="AA38:AF38"/>
    <mergeCell ref="AG37:AL37"/>
    <mergeCell ref="AG38:AL38"/>
    <mergeCell ref="AM37:AR37"/>
    <mergeCell ref="AS37:AX37"/>
    <mergeCell ref="BK39:BL39"/>
    <mergeCell ref="O29:T29"/>
    <mergeCell ref="O27:T27"/>
    <mergeCell ref="O28:T28"/>
    <mergeCell ref="BK28:BL28"/>
    <mergeCell ref="BK29:BL29"/>
    <mergeCell ref="U28:Z28"/>
    <mergeCell ref="U29:Z29"/>
    <mergeCell ref="AG29:AL29"/>
    <mergeCell ref="AA27:AF27"/>
    <mergeCell ref="AA28:AF28"/>
    <mergeCell ref="BW33:BX33"/>
    <mergeCell ref="BQ32:BR32"/>
    <mergeCell ref="BS35:BT35"/>
    <mergeCell ref="BK36:BL36"/>
    <mergeCell ref="BM36:BN36"/>
    <mergeCell ref="BO35:BP35"/>
    <mergeCell ref="BO36:BP36"/>
    <mergeCell ref="BM35:BN35"/>
    <mergeCell ref="BQ34:BR34"/>
    <mergeCell ref="BS34:BT34"/>
    <mergeCell ref="O25:T25"/>
    <mergeCell ref="O26:T26"/>
    <mergeCell ref="U27:Z27"/>
    <mergeCell ref="O18:T18"/>
    <mergeCell ref="O19:T19"/>
    <mergeCell ref="O20:T20"/>
    <mergeCell ref="O22:T22"/>
    <mergeCell ref="O21:T21"/>
    <mergeCell ref="U23:Z23"/>
    <mergeCell ref="U24:Z24"/>
    <mergeCell ref="C11:L13"/>
    <mergeCell ref="C14:L14"/>
    <mergeCell ref="C15:L15"/>
    <mergeCell ref="C16:L16"/>
    <mergeCell ref="C17:L17"/>
    <mergeCell ref="C18:L18"/>
    <mergeCell ref="C19:L19"/>
    <mergeCell ref="C20:L20"/>
    <mergeCell ref="C22:L22"/>
    <mergeCell ref="C23:L23"/>
    <mergeCell ref="M26:N26"/>
    <mergeCell ref="C24:L24"/>
    <mergeCell ref="C25:L25"/>
    <mergeCell ref="C26:L26"/>
    <mergeCell ref="C27:L27"/>
    <mergeCell ref="BK17:BL17"/>
    <mergeCell ref="BQ17:BR17"/>
    <mergeCell ref="BS17:BT17"/>
    <mergeCell ref="M27:N27"/>
    <mergeCell ref="M22:N22"/>
    <mergeCell ref="M23:N23"/>
    <mergeCell ref="M24:N24"/>
    <mergeCell ref="M25:N25"/>
    <mergeCell ref="C21:L21"/>
    <mergeCell ref="M40:N40"/>
    <mergeCell ref="M28:N28"/>
    <mergeCell ref="M29:N29"/>
    <mergeCell ref="M35:N35"/>
    <mergeCell ref="M36:N36"/>
    <mergeCell ref="M39:N39"/>
    <mergeCell ref="C39:L39"/>
    <mergeCell ref="C36:L36"/>
    <mergeCell ref="C37:L37"/>
    <mergeCell ref="C38:L38"/>
    <mergeCell ref="C40:L40"/>
    <mergeCell ref="C28:L28"/>
    <mergeCell ref="C29:L29"/>
    <mergeCell ref="C30:L30"/>
    <mergeCell ref="C31:L31"/>
    <mergeCell ref="C35:L35"/>
    <mergeCell ref="M14:N14"/>
    <mergeCell ref="M15:N15"/>
    <mergeCell ref="M30:N30"/>
    <mergeCell ref="M38:N38"/>
    <mergeCell ref="M31:N31"/>
    <mergeCell ref="M32:N32"/>
    <mergeCell ref="M33:N33"/>
    <mergeCell ref="M34:N34"/>
    <mergeCell ref="M37:N37"/>
    <mergeCell ref="C41:L41"/>
    <mergeCell ref="BK31:BL31"/>
    <mergeCell ref="BQ31:BR31"/>
    <mergeCell ref="M11:N13"/>
    <mergeCell ref="M41:N41"/>
    <mergeCell ref="C32:L32"/>
    <mergeCell ref="C33:L33"/>
    <mergeCell ref="C34:L34"/>
    <mergeCell ref="BQ40:BR40"/>
    <mergeCell ref="BK30:BL30"/>
    <mergeCell ref="A57:B57"/>
    <mergeCell ref="C57:D57"/>
    <mergeCell ref="A58:B58"/>
    <mergeCell ref="C58:D58"/>
    <mergeCell ref="A61:B61"/>
    <mergeCell ref="C61:D61"/>
    <mergeCell ref="A59:B59"/>
    <mergeCell ref="C59:D59"/>
    <mergeCell ref="A60:B60"/>
    <mergeCell ref="C60:D60"/>
    <mergeCell ref="A62:B62"/>
    <mergeCell ref="C62:D62"/>
    <mergeCell ref="E63:J63"/>
    <mergeCell ref="A63:B63"/>
    <mergeCell ref="C63:D63"/>
    <mergeCell ref="E62:J62"/>
    <mergeCell ref="K61:P61"/>
    <mergeCell ref="Y59:Z59"/>
    <mergeCell ref="S58:T58"/>
    <mergeCell ref="U58:V58"/>
    <mergeCell ref="Q58:R58"/>
    <mergeCell ref="W58:X58"/>
    <mergeCell ref="Y58:Z58"/>
    <mergeCell ref="S59:T59"/>
    <mergeCell ref="U59:V59"/>
    <mergeCell ref="Q59:R59"/>
    <mergeCell ref="Q62:R62"/>
    <mergeCell ref="S62:T62"/>
    <mergeCell ref="Q60:R60"/>
    <mergeCell ref="W60:X60"/>
    <mergeCell ref="Y60:Z60"/>
    <mergeCell ref="S60:T60"/>
    <mergeCell ref="U60:V60"/>
    <mergeCell ref="S64:T64"/>
    <mergeCell ref="W63:X63"/>
    <mergeCell ref="Y63:Z63"/>
    <mergeCell ref="U64:V64"/>
    <mergeCell ref="K62:P62"/>
    <mergeCell ref="S61:T61"/>
    <mergeCell ref="Y61:Z61"/>
    <mergeCell ref="U61:V61"/>
    <mergeCell ref="Q61:R61"/>
    <mergeCell ref="W61:X61"/>
    <mergeCell ref="AA62:AD62"/>
    <mergeCell ref="U62:V62"/>
    <mergeCell ref="W62:X62"/>
    <mergeCell ref="Y62:Z62"/>
    <mergeCell ref="AI62:AK62"/>
    <mergeCell ref="AI60:AK60"/>
    <mergeCell ref="AL60:AN60"/>
    <mergeCell ref="AO58:AQ58"/>
    <mergeCell ref="AI58:AK58"/>
    <mergeCell ref="AL58:AN58"/>
    <mergeCell ref="AA64:AD64"/>
    <mergeCell ref="AA59:AD59"/>
    <mergeCell ref="AA58:AD58"/>
    <mergeCell ref="AI59:AK59"/>
    <mergeCell ref="AA63:AD63"/>
    <mergeCell ref="AL61:AN61"/>
    <mergeCell ref="AR56:AT56"/>
    <mergeCell ref="AO55:AQ55"/>
    <mergeCell ref="AO56:AQ56"/>
    <mergeCell ref="CG40:CH40"/>
    <mergeCell ref="AU58:AW58"/>
    <mergeCell ref="AU55:AW55"/>
    <mergeCell ref="AU56:AW56"/>
    <mergeCell ref="CG41:CH41"/>
    <mergeCell ref="CA41:CB41"/>
    <mergeCell ref="BQ50:BT50"/>
    <mergeCell ref="BO40:BP40"/>
    <mergeCell ref="CC40:CD40"/>
    <mergeCell ref="CE40:CF40"/>
    <mergeCell ref="BO39:BP39"/>
    <mergeCell ref="CA40:CB40"/>
    <mergeCell ref="BS39:BT39"/>
    <mergeCell ref="CM36:CN36"/>
    <mergeCell ref="CM37:CN37"/>
    <mergeCell ref="CM38:CN38"/>
    <mergeCell ref="CM41:CN41"/>
    <mergeCell ref="CK37:CL37"/>
    <mergeCell ref="CK38:CL38"/>
    <mergeCell ref="CM39:CN39"/>
    <mergeCell ref="CM40:CN40"/>
    <mergeCell ref="CK36:CL36"/>
    <mergeCell ref="CK39:CL39"/>
    <mergeCell ref="CC38:CD38"/>
    <mergeCell ref="CC37:CD37"/>
    <mergeCell ref="CC39:CD39"/>
    <mergeCell ref="CA38:CB38"/>
    <mergeCell ref="BY39:BZ39"/>
    <mergeCell ref="BY37:BZ37"/>
    <mergeCell ref="BY38:BZ38"/>
    <mergeCell ref="CK32:CL32"/>
    <mergeCell ref="BY15:BZ15"/>
    <mergeCell ref="BY16:BZ16"/>
    <mergeCell ref="BY17:BZ17"/>
    <mergeCell ref="BW16:BX16"/>
    <mergeCell ref="BW13:BX13"/>
    <mergeCell ref="BY13:BZ13"/>
    <mergeCell ref="BW31:BX31"/>
    <mergeCell ref="BW32:BX32"/>
    <mergeCell ref="CI13:CJ13"/>
    <mergeCell ref="AR59:AT59"/>
    <mergeCell ref="CG39:CH39"/>
    <mergeCell ref="BU41:BV41"/>
    <mergeCell ref="BW41:BX41"/>
    <mergeCell ref="CE39:CF39"/>
    <mergeCell ref="CE41:CF41"/>
    <mergeCell ref="CA39:CB39"/>
    <mergeCell ref="AZ46:CN46"/>
    <mergeCell ref="CK40:CL40"/>
    <mergeCell ref="CK41:CL41"/>
    <mergeCell ref="CE38:CF38"/>
    <mergeCell ref="CE37:CF37"/>
    <mergeCell ref="BW40:BX40"/>
    <mergeCell ref="AR61:AT61"/>
    <mergeCell ref="AO61:AQ61"/>
    <mergeCell ref="AU61:AW61"/>
    <mergeCell ref="AU59:AW59"/>
    <mergeCell ref="AR57:AT57"/>
    <mergeCell ref="AR60:AT60"/>
    <mergeCell ref="AO57:AQ57"/>
    <mergeCell ref="AL59:AN59"/>
    <mergeCell ref="AR55:AT55"/>
    <mergeCell ref="AR58:AT58"/>
    <mergeCell ref="CM30:CN30"/>
    <mergeCell ref="CM31:CN31"/>
    <mergeCell ref="AU60:AW60"/>
    <mergeCell ref="CM32:CN32"/>
    <mergeCell ref="CM33:CN33"/>
    <mergeCell ref="CM34:CN34"/>
    <mergeCell ref="CM35:CN35"/>
    <mergeCell ref="CK30:CL30"/>
    <mergeCell ref="CM26:CN26"/>
    <mergeCell ref="CM27:CN27"/>
    <mergeCell ref="CM28:CN28"/>
    <mergeCell ref="CM29:CN29"/>
    <mergeCell ref="CK26:CL26"/>
    <mergeCell ref="CK27:CL27"/>
    <mergeCell ref="CK28:CL28"/>
    <mergeCell ref="CK29:CL29"/>
    <mergeCell ref="CK33:CL33"/>
    <mergeCell ref="CK34:CL34"/>
    <mergeCell ref="CK35:CL35"/>
    <mergeCell ref="A65:B65"/>
    <mergeCell ref="C65:D65"/>
    <mergeCell ref="AI64:AK64"/>
    <mergeCell ref="AL64:AN64"/>
    <mergeCell ref="Q64:R64"/>
    <mergeCell ref="W64:X64"/>
    <mergeCell ref="Y64:Z64"/>
    <mergeCell ref="A64:B64"/>
    <mergeCell ref="C64:D64"/>
    <mergeCell ref="AL65:AN65"/>
    <mergeCell ref="Q65:R65"/>
    <mergeCell ref="S65:T65"/>
    <mergeCell ref="U65:V65"/>
    <mergeCell ref="AA65:AD65"/>
    <mergeCell ref="W65:X65"/>
    <mergeCell ref="Y65:Z65"/>
    <mergeCell ref="AI65:AK65"/>
    <mergeCell ref="AL62:AN62"/>
    <mergeCell ref="AI63:AK63"/>
    <mergeCell ref="AL63:AN63"/>
    <mergeCell ref="AO62:AQ62"/>
    <mergeCell ref="AR66:AT66"/>
    <mergeCell ref="AR65:AT65"/>
    <mergeCell ref="AO65:AQ65"/>
    <mergeCell ref="AO66:AQ66"/>
    <mergeCell ref="CK31:CL31"/>
    <mergeCell ref="BW39:BX39"/>
    <mergeCell ref="CA35:CB35"/>
    <mergeCell ref="CA30:CB30"/>
    <mergeCell ref="BW35:BX35"/>
    <mergeCell ref="BW36:BX36"/>
    <mergeCell ref="BW37:BX37"/>
    <mergeCell ref="BW38:BX38"/>
    <mergeCell ref="BY32:BZ32"/>
    <mergeCell ref="BY33:BZ33"/>
    <mergeCell ref="CM22:CN22"/>
    <mergeCell ref="CM23:CN23"/>
    <mergeCell ref="CM24:CN24"/>
    <mergeCell ref="CK25:CL25"/>
    <mergeCell ref="CM25:CN25"/>
    <mergeCell ref="CK24:CL24"/>
    <mergeCell ref="CM18:CN18"/>
    <mergeCell ref="CM19:CN19"/>
    <mergeCell ref="CM20:CN20"/>
    <mergeCell ref="CM21:CN21"/>
    <mergeCell ref="AA66:AD66"/>
    <mergeCell ref="A67:B67"/>
    <mergeCell ref="C67:D67"/>
    <mergeCell ref="K67:P67"/>
    <mergeCell ref="A66:B66"/>
    <mergeCell ref="C66:D66"/>
    <mergeCell ref="Y66:Z66"/>
    <mergeCell ref="AA67:AD67"/>
    <mergeCell ref="Q67:R67"/>
    <mergeCell ref="W67:X67"/>
    <mergeCell ref="Y67:Z67"/>
    <mergeCell ref="S67:T67"/>
    <mergeCell ref="U67:V67"/>
    <mergeCell ref="U66:V66"/>
    <mergeCell ref="AR67:AT67"/>
    <mergeCell ref="AI67:AK67"/>
    <mergeCell ref="AL67:AN67"/>
    <mergeCell ref="AO67:AQ67"/>
    <mergeCell ref="AO63:AQ63"/>
    <mergeCell ref="AR62:AT62"/>
    <mergeCell ref="AR64:AT64"/>
    <mergeCell ref="AI66:AK66"/>
    <mergeCell ref="AL66:AN66"/>
    <mergeCell ref="AR63:AT63"/>
    <mergeCell ref="AU62:AW62"/>
    <mergeCell ref="AO64:AQ64"/>
    <mergeCell ref="CM17:CN17"/>
    <mergeCell ref="AU57:AW57"/>
    <mergeCell ref="CK18:CL18"/>
    <mergeCell ref="CK19:CL19"/>
    <mergeCell ref="CK20:CL20"/>
    <mergeCell ref="CK21:CL21"/>
    <mergeCell ref="CK22:CL22"/>
    <mergeCell ref="CK23:CL23"/>
    <mergeCell ref="AI57:AK57"/>
    <mergeCell ref="AL57:AN57"/>
    <mergeCell ref="AA57:AD57"/>
    <mergeCell ref="CM14:CN14"/>
    <mergeCell ref="CM15:CN15"/>
    <mergeCell ref="CK16:CL16"/>
    <mergeCell ref="CM16:CN16"/>
    <mergeCell ref="CK14:CL14"/>
    <mergeCell ref="CK15:CL15"/>
    <mergeCell ref="CK17:CL17"/>
    <mergeCell ref="BW18:BX18"/>
    <mergeCell ref="BU19:BV19"/>
    <mergeCell ref="BW19:BX19"/>
    <mergeCell ref="BU17:BV17"/>
    <mergeCell ref="BU18:BV18"/>
    <mergeCell ref="BU25:BV25"/>
    <mergeCell ref="BW25:BX25"/>
    <mergeCell ref="BW17:BX17"/>
    <mergeCell ref="BW23:BX23"/>
    <mergeCell ref="BW21:BX21"/>
    <mergeCell ref="BU26:BV26"/>
    <mergeCell ref="BU27:BV27"/>
    <mergeCell ref="BU30:BV30"/>
    <mergeCell ref="BU29:BV29"/>
    <mergeCell ref="BU28:BV28"/>
    <mergeCell ref="BU31:BV31"/>
    <mergeCell ref="BU33:BV33"/>
    <mergeCell ref="BU35:BV35"/>
    <mergeCell ref="BU36:BV36"/>
    <mergeCell ref="BU39:BV39"/>
    <mergeCell ref="BU40:BV40"/>
    <mergeCell ref="BU37:BV37"/>
    <mergeCell ref="BU38:BV38"/>
    <mergeCell ref="BW30:BX30"/>
    <mergeCell ref="BW27:BX27"/>
    <mergeCell ref="BW28:BX28"/>
    <mergeCell ref="BW29:BX29"/>
    <mergeCell ref="BY25:BZ25"/>
    <mergeCell ref="BY26:BZ26"/>
    <mergeCell ref="BY30:BZ30"/>
    <mergeCell ref="BY31:BZ31"/>
    <mergeCell ref="BY27:BZ27"/>
    <mergeCell ref="BY28:BZ28"/>
    <mergeCell ref="BY29:BZ29"/>
    <mergeCell ref="BY35:BZ35"/>
    <mergeCell ref="BY36:BZ36"/>
    <mergeCell ref="BM16:BN16"/>
    <mergeCell ref="BM17:BN17"/>
    <mergeCell ref="BM18:BN18"/>
    <mergeCell ref="BM19:BN19"/>
    <mergeCell ref="BM23:BN23"/>
    <mergeCell ref="BM24:BN24"/>
    <mergeCell ref="BM25:BN25"/>
    <mergeCell ref="BM30:BN30"/>
    <mergeCell ref="BM29:BN29"/>
    <mergeCell ref="BM31:BN31"/>
    <mergeCell ref="BM32:BN32"/>
    <mergeCell ref="BM33:BN33"/>
    <mergeCell ref="BM27:BN27"/>
    <mergeCell ref="BM28:BN28"/>
    <mergeCell ref="BM34:BN34"/>
    <mergeCell ref="BM37:BN37"/>
    <mergeCell ref="BM38:BN38"/>
    <mergeCell ref="BM39:BN39"/>
    <mergeCell ref="BO22:BP22"/>
    <mergeCell ref="BO23:BP23"/>
    <mergeCell ref="BO24:BP24"/>
    <mergeCell ref="BO25:BP25"/>
    <mergeCell ref="BO27:BP27"/>
    <mergeCell ref="BO28:BP28"/>
    <mergeCell ref="BO29:BP29"/>
    <mergeCell ref="BO30:BP30"/>
    <mergeCell ref="BO31:BP31"/>
    <mergeCell ref="BO32:BP32"/>
    <mergeCell ref="BO33:BP33"/>
    <mergeCell ref="BO37:BP37"/>
    <mergeCell ref="BO34:BP34"/>
    <mergeCell ref="BY18:BZ18"/>
    <mergeCell ref="CE14:CF14"/>
    <mergeCell ref="CE16:CF16"/>
    <mergeCell ref="CG19:CH19"/>
    <mergeCell ref="CG14:CH14"/>
    <mergeCell ref="CA16:CB16"/>
    <mergeCell ref="CA17:CB17"/>
    <mergeCell ref="CE15:CF15"/>
    <mergeCell ref="CG15:CH15"/>
    <mergeCell ref="CC16:CD16"/>
    <mergeCell ref="CG20:CH20"/>
    <mergeCell ref="CG16:CH16"/>
    <mergeCell ref="CG17:CH17"/>
    <mergeCell ref="CG18:CH18"/>
    <mergeCell ref="CG21:CH21"/>
    <mergeCell ref="CG22:CH22"/>
    <mergeCell ref="CG23:CH23"/>
    <mergeCell ref="CG24:CH24"/>
    <mergeCell ref="CG25:CH25"/>
    <mergeCell ref="CG26:CH26"/>
    <mergeCell ref="CG27:CH27"/>
    <mergeCell ref="CG28:CH28"/>
    <mergeCell ref="CG29:CH29"/>
    <mergeCell ref="CG30:CH30"/>
    <mergeCell ref="CG31:CH31"/>
    <mergeCell ref="CG32:CH32"/>
    <mergeCell ref="CG33:CH33"/>
    <mergeCell ref="CG34:CH34"/>
    <mergeCell ref="CG35:CH35"/>
    <mergeCell ref="CG36:CH36"/>
    <mergeCell ref="CG37:CH37"/>
    <mergeCell ref="CG38:CH38"/>
    <mergeCell ref="CI15:CJ15"/>
    <mergeCell ref="CI16:CJ16"/>
    <mergeCell ref="CI17:CJ17"/>
    <mergeCell ref="CI18:CJ18"/>
    <mergeCell ref="CI19:CJ19"/>
    <mergeCell ref="CI20:CJ20"/>
    <mergeCell ref="CI21:CJ21"/>
    <mergeCell ref="CI22:CJ22"/>
    <mergeCell ref="CI23:CJ23"/>
    <mergeCell ref="CI24:CJ24"/>
    <mergeCell ref="CI25:CJ25"/>
    <mergeCell ref="CI26:CJ26"/>
    <mergeCell ref="CI33:CJ33"/>
    <mergeCell ref="CI34:CJ34"/>
    <mergeCell ref="CI27:CJ27"/>
    <mergeCell ref="CI28:CJ28"/>
    <mergeCell ref="CI29:CJ29"/>
    <mergeCell ref="CI30:CJ30"/>
    <mergeCell ref="CI14:CJ14"/>
    <mergeCell ref="CI39:CJ39"/>
    <mergeCell ref="CI40:CJ40"/>
    <mergeCell ref="CI41:CJ41"/>
    <mergeCell ref="CI35:CJ35"/>
    <mergeCell ref="CI36:CJ36"/>
    <mergeCell ref="CI37:CJ37"/>
    <mergeCell ref="CI38:CJ38"/>
    <mergeCell ref="CI31:CJ31"/>
    <mergeCell ref="CI32:CJ32"/>
    <mergeCell ref="Y57:Z57"/>
    <mergeCell ref="S57:T57"/>
    <mergeCell ref="E58:J58"/>
    <mergeCell ref="U57:V57"/>
    <mergeCell ref="E57:J57"/>
    <mergeCell ref="Q57:R57"/>
    <mergeCell ref="E60:J60"/>
    <mergeCell ref="E64:J64"/>
    <mergeCell ref="E65:J65"/>
    <mergeCell ref="E61:J61"/>
    <mergeCell ref="E66:J66"/>
    <mergeCell ref="W57:X57"/>
    <mergeCell ref="Q66:R66"/>
    <mergeCell ref="W66:X66"/>
    <mergeCell ref="S66:T66"/>
    <mergeCell ref="Q63:R63"/>
    <mergeCell ref="E67:J67"/>
    <mergeCell ref="K57:P57"/>
    <mergeCell ref="K58:P58"/>
    <mergeCell ref="K59:P59"/>
    <mergeCell ref="K60:P60"/>
    <mergeCell ref="K63:P63"/>
    <mergeCell ref="K64:P64"/>
    <mergeCell ref="K65:P65"/>
    <mergeCell ref="K66:P66"/>
    <mergeCell ref="E59:J59"/>
    <mergeCell ref="C55:D55"/>
    <mergeCell ref="A55:B55"/>
    <mergeCell ref="AE55:AH55"/>
    <mergeCell ref="AE56:AH56"/>
    <mergeCell ref="E55:J55"/>
    <mergeCell ref="E56:J56"/>
    <mergeCell ref="K55:P55"/>
    <mergeCell ref="K56:P56"/>
    <mergeCell ref="Q55:R55"/>
    <mergeCell ref="W55:X55"/>
    <mergeCell ref="AE57:AH57"/>
    <mergeCell ref="AE58:AH58"/>
    <mergeCell ref="AE59:AH59"/>
    <mergeCell ref="AE60:AH60"/>
    <mergeCell ref="AE66:AH66"/>
    <mergeCell ref="AE67:AH67"/>
    <mergeCell ref="AE62:AH62"/>
    <mergeCell ref="AE63:AH63"/>
    <mergeCell ref="AE64:AH64"/>
    <mergeCell ref="AE65:AH65"/>
  </mergeCells>
  <dataValidations count="1">
    <dataValidation type="list" showInputMessage="1" showErrorMessage="1" sqref="M14:N41">
      <formula1>$EC$11:$EC$12</formula1>
    </dataValidation>
  </dataValidations>
  <printOptions/>
  <pageMargins left="0.4724409448818898" right="0.15748031496062992" top="0.31" bottom="0.15748031496062992" header="0.24" footer="0.1968503937007874"/>
  <pageSetup blackAndWhite="1" fitToHeight="3" horizontalDpi="600" verticalDpi="600" orientation="landscape" paperSize="9" scale="68" r:id="rId2"/>
  <rowBreaks count="1" manualBreakCount="1">
    <brk id="52" max="102" man="1"/>
  </rowBreaks>
  <drawing r:id="rId1"/>
</worksheet>
</file>

<file path=xl/worksheets/sheet14.xml><?xml version="1.0" encoding="utf-8"?>
<worksheet xmlns="http://schemas.openxmlformats.org/spreadsheetml/2006/main" xmlns:r="http://schemas.openxmlformats.org/officeDocument/2006/relationships">
  <dimension ref="B2:AX77"/>
  <sheetViews>
    <sheetView zoomScalePageLayoutView="0" workbookViewId="0" topLeftCell="A1">
      <selection activeCell="D5" sqref="D5:G5"/>
    </sheetView>
  </sheetViews>
  <sheetFormatPr defaultColWidth="1.875" defaultRowHeight="17.25" customHeight="1"/>
  <cols>
    <col min="1" max="16384" width="1.875" style="15" customWidth="1"/>
  </cols>
  <sheetData>
    <row r="2" spans="14:40" ht="17.25" customHeight="1">
      <c r="N2" s="1077" t="s">
        <v>374</v>
      </c>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row>
    <row r="3" spans="14:40" ht="17.25" customHeight="1">
      <c r="N3" s="1039" t="s">
        <v>375</v>
      </c>
      <c r="O3" s="1040"/>
      <c r="P3" s="1040"/>
      <c r="Q3" s="1040"/>
      <c r="R3" s="1040"/>
      <c r="S3" s="1040"/>
      <c r="T3" s="1040"/>
      <c r="U3" s="1040"/>
      <c r="V3" s="1040"/>
      <c r="W3" s="1040"/>
      <c r="X3" s="1040"/>
      <c r="Y3" s="1040"/>
      <c r="Z3" s="1040"/>
      <c r="AA3" s="1040"/>
      <c r="AB3" s="1040"/>
      <c r="AC3" s="1040"/>
      <c r="AD3" s="1040"/>
      <c r="AE3" s="1040"/>
      <c r="AF3" s="1040"/>
      <c r="AG3" s="1040"/>
      <c r="AH3" s="1040"/>
      <c r="AI3" s="1040"/>
      <c r="AJ3" s="1040"/>
      <c r="AK3" s="1040"/>
      <c r="AL3" s="1040"/>
      <c r="AM3" s="1040"/>
      <c r="AN3" s="1040"/>
    </row>
    <row r="5" spans="4:9" ht="17.25" customHeight="1">
      <c r="D5" s="1072" t="s">
        <v>61</v>
      </c>
      <c r="E5" s="1072"/>
      <c r="F5" s="1072"/>
      <c r="G5" s="1072"/>
      <c r="I5" s="15" t="s">
        <v>376</v>
      </c>
    </row>
    <row r="6" spans="35:49" ht="17.25" customHeight="1">
      <c r="AI6" s="1029" t="s">
        <v>1</v>
      </c>
      <c r="AJ6" s="1029"/>
      <c r="AK6" s="1030"/>
      <c r="AL6" s="1065"/>
      <c r="AM6" s="1065"/>
      <c r="AN6" s="1033" t="s">
        <v>2</v>
      </c>
      <c r="AO6" s="1033"/>
      <c r="AP6" s="1065"/>
      <c r="AQ6" s="1065"/>
      <c r="AR6" s="1033" t="s">
        <v>3</v>
      </c>
      <c r="AS6" s="1033"/>
      <c r="AT6" s="1065"/>
      <c r="AU6" s="1065"/>
      <c r="AV6" s="1033" t="s">
        <v>4</v>
      </c>
      <c r="AW6" s="1034"/>
    </row>
    <row r="8" spans="4:42" ht="17.25" customHeight="1">
      <c r="D8" s="15" t="s">
        <v>377</v>
      </c>
      <c r="K8" s="15" t="s">
        <v>41</v>
      </c>
      <c r="O8" s="1076"/>
      <c r="P8" s="1076"/>
      <c r="Q8" s="1076"/>
      <c r="R8" s="1076"/>
      <c r="S8" s="1076"/>
      <c r="T8" s="1076"/>
      <c r="U8" s="1076"/>
      <c r="V8" s="1076"/>
      <c r="W8" s="1076"/>
      <c r="X8" s="1076"/>
      <c r="Y8" s="1076"/>
      <c r="Z8" s="1076"/>
      <c r="AA8" s="1076"/>
      <c r="AB8" s="1076"/>
      <c r="AC8" s="1076"/>
      <c r="AD8" s="1076"/>
      <c r="AE8" s="1076"/>
      <c r="AF8" s="1076"/>
      <c r="AG8" s="1076"/>
      <c r="AH8" s="1076"/>
      <c r="AI8" s="1076"/>
      <c r="AJ8" s="1076"/>
      <c r="AK8" s="1076"/>
      <c r="AL8" s="1076"/>
      <c r="AM8" s="1076"/>
      <c r="AN8" s="1076"/>
      <c r="AO8" s="1076"/>
      <c r="AP8" s="1076"/>
    </row>
    <row r="9" spans="3:42" ht="17.25" customHeight="1">
      <c r="C9" s="23" t="s">
        <v>378</v>
      </c>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6"/>
      <c r="AL9" s="1076"/>
      <c r="AM9" s="1076"/>
      <c r="AN9" s="1076"/>
      <c r="AO9" s="1076"/>
      <c r="AP9" s="1076"/>
    </row>
    <row r="10" spans="11:44" ht="17.25" customHeight="1">
      <c r="K10" s="15" t="s">
        <v>379</v>
      </c>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6"/>
      <c r="AL10" s="1076"/>
      <c r="AM10" s="1076"/>
      <c r="AN10" s="1076"/>
      <c r="AO10" s="1076"/>
      <c r="AP10" s="1076"/>
      <c r="AR10" s="15" t="s">
        <v>380</v>
      </c>
    </row>
    <row r="12" ht="17.25" customHeight="1">
      <c r="D12" s="15" t="s">
        <v>693</v>
      </c>
    </row>
    <row r="14" ht="17.25" customHeight="1">
      <c r="Y14" s="15" t="s">
        <v>43</v>
      </c>
    </row>
    <row r="16" spans="4:35" ht="17.25" customHeight="1">
      <c r="D16" s="145" t="s">
        <v>694</v>
      </c>
      <c r="AA16" s="145" t="s">
        <v>381</v>
      </c>
      <c r="AE16" s="15" t="s">
        <v>695</v>
      </c>
      <c r="AI16" s="145" t="s">
        <v>382</v>
      </c>
    </row>
    <row r="18" ht="17.25" customHeight="1">
      <c r="E18" s="14" t="s">
        <v>696</v>
      </c>
    </row>
    <row r="19" ht="17.25" customHeight="1">
      <c r="E19" s="14" t="s">
        <v>697</v>
      </c>
    </row>
    <row r="21" spans="9:18" ht="17.25" customHeight="1">
      <c r="I21" s="15" t="s">
        <v>698</v>
      </c>
      <c r="R21" s="15" t="s">
        <v>45</v>
      </c>
    </row>
    <row r="23" ht="17.25" customHeight="1">
      <c r="D23" s="15" t="s">
        <v>699</v>
      </c>
    </row>
    <row r="24" spans="9:23" ht="17.25" customHeight="1">
      <c r="I24" s="1029" t="s">
        <v>1</v>
      </c>
      <c r="J24" s="1029"/>
      <c r="K24" s="1030"/>
      <c r="L24" s="1031"/>
      <c r="M24" s="1031"/>
      <c r="N24" s="1032" t="s">
        <v>2</v>
      </c>
      <c r="O24" s="1032"/>
      <c r="P24" s="1031"/>
      <c r="Q24" s="1031"/>
      <c r="R24" s="1032" t="s">
        <v>3</v>
      </c>
      <c r="S24" s="1032"/>
      <c r="T24" s="1031"/>
      <c r="U24" s="1031"/>
      <c r="V24" s="1033" t="s">
        <v>4</v>
      </c>
      <c r="W24" s="1034"/>
    </row>
    <row r="25" ht="17.25" customHeight="1">
      <c r="AJ25" s="15" t="s">
        <v>383</v>
      </c>
    </row>
    <row r="27" spans="3:49" ht="7.5" customHeight="1">
      <c r="C27" s="146"/>
      <c r="D27" s="147"/>
      <c r="E27" s="147"/>
      <c r="F27" s="147"/>
      <c r="G27" s="147"/>
      <c r="H27" s="147"/>
      <c r="I27" s="147"/>
      <c r="J27" s="146"/>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8"/>
    </row>
    <row r="28" spans="3:49" ht="17.25" customHeight="1">
      <c r="C28" s="149"/>
      <c r="D28" s="1073" t="s">
        <v>700</v>
      </c>
      <c r="E28" s="1074"/>
      <c r="F28" s="1074"/>
      <c r="G28" s="1074"/>
      <c r="H28" s="1074"/>
      <c r="I28" s="1075"/>
      <c r="J28" s="149"/>
      <c r="K28" s="150" t="s">
        <v>701</v>
      </c>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1"/>
    </row>
    <row r="29" spans="3:49" ht="17.25" customHeight="1">
      <c r="C29" s="149"/>
      <c r="D29" s="1074"/>
      <c r="E29" s="1074"/>
      <c r="F29" s="1074"/>
      <c r="G29" s="1074"/>
      <c r="H29" s="1074"/>
      <c r="I29" s="1075"/>
      <c r="J29" s="149"/>
      <c r="K29" s="150"/>
      <c r="L29" s="150"/>
      <c r="M29" s="150"/>
      <c r="N29" s="150"/>
      <c r="O29" s="150"/>
      <c r="P29" s="150"/>
      <c r="Q29" s="150"/>
      <c r="R29" s="150"/>
      <c r="S29" s="150"/>
      <c r="T29" s="150"/>
      <c r="U29" s="150"/>
      <c r="V29" s="150"/>
      <c r="W29" s="150"/>
      <c r="X29" s="150"/>
      <c r="Y29" s="150"/>
      <c r="Z29" s="150"/>
      <c r="AA29" s="150"/>
      <c r="AB29" s="150"/>
      <c r="AC29" s="150"/>
      <c r="AD29" s="1029" t="s">
        <v>1</v>
      </c>
      <c r="AE29" s="1029"/>
      <c r="AF29" s="1030"/>
      <c r="AG29" s="1065"/>
      <c r="AH29" s="1065"/>
      <c r="AI29" s="1033" t="s">
        <v>2</v>
      </c>
      <c r="AJ29" s="1033"/>
      <c r="AK29" s="1065"/>
      <c r="AL29" s="1065"/>
      <c r="AM29" s="1033" t="s">
        <v>3</v>
      </c>
      <c r="AN29" s="1033"/>
      <c r="AO29" s="1065"/>
      <c r="AP29" s="1065"/>
      <c r="AQ29" s="1033" t="s">
        <v>4</v>
      </c>
      <c r="AR29" s="1034"/>
      <c r="AS29" s="150"/>
      <c r="AT29" s="150"/>
      <c r="AU29" s="150"/>
      <c r="AV29" s="150"/>
      <c r="AW29" s="151"/>
    </row>
    <row r="30" spans="3:49" ht="17.25" customHeight="1">
      <c r="C30" s="149"/>
      <c r="D30" s="150"/>
      <c r="E30" s="150"/>
      <c r="F30" s="150"/>
      <c r="G30" s="150"/>
      <c r="H30" s="150"/>
      <c r="I30" s="150"/>
      <c r="J30" s="149"/>
      <c r="K30" s="150" t="s">
        <v>41</v>
      </c>
      <c r="L30" s="150"/>
      <c r="M30" s="150"/>
      <c r="N30" s="150"/>
      <c r="O30" s="1066"/>
      <c r="P30" s="1066"/>
      <c r="Q30" s="1066"/>
      <c r="R30" s="1066"/>
      <c r="S30" s="1066"/>
      <c r="T30" s="1066"/>
      <c r="U30" s="1066"/>
      <c r="V30" s="1066"/>
      <c r="W30" s="1066"/>
      <c r="X30" s="1066"/>
      <c r="Y30" s="1066"/>
      <c r="Z30" s="1066"/>
      <c r="AA30" s="1066"/>
      <c r="AB30" s="1066"/>
      <c r="AC30" s="1066"/>
      <c r="AD30" s="1066"/>
      <c r="AE30" s="1066"/>
      <c r="AF30" s="1066"/>
      <c r="AG30" s="1066"/>
      <c r="AH30" s="1066"/>
      <c r="AI30" s="1066"/>
      <c r="AJ30" s="1066"/>
      <c r="AK30" s="1066"/>
      <c r="AL30" s="1066"/>
      <c r="AM30" s="1066"/>
      <c r="AN30" s="1066"/>
      <c r="AO30" s="1066"/>
      <c r="AP30" s="1066"/>
      <c r="AQ30" s="150"/>
      <c r="AR30" s="150"/>
      <c r="AS30" s="150"/>
      <c r="AT30" s="150"/>
      <c r="AU30" s="150"/>
      <c r="AV30" s="150"/>
      <c r="AW30" s="151"/>
    </row>
    <row r="31" spans="3:49" ht="17.25" customHeight="1">
      <c r="C31" s="149"/>
      <c r="D31" s="1035" t="s">
        <v>702</v>
      </c>
      <c r="E31" s="1036"/>
      <c r="F31" s="1036"/>
      <c r="G31" s="1036"/>
      <c r="H31" s="1036"/>
      <c r="I31" s="1067"/>
      <c r="J31" s="149"/>
      <c r="K31" s="150" t="s">
        <v>379</v>
      </c>
      <c r="L31" s="150"/>
      <c r="M31" s="150"/>
      <c r="N31" s="150"/>
      <c r="O31" s="1066"/>
      <c r="P31" s="1066"/>
      <c r="Q31" s="1066"/>
      <c r="R31" s="1066"/>
      <c r="S31" s="1066"/>
      <c r="T31" s="1066"/>
      <c r="U31" s="1066"/>
      <c r="V31" s="1066"/>
      <c r="W31" s="1066"/>
      <c r="X31" s="1066"/>
      <c r="Y31" s="1066"/>
      <c r="Z31" s="1066"/>
      <c r="AA31" s="1066"/>
      <c r="AB31" s="1066"/>
      <c r="AC31" s="1066"/>
      <c r="AD31" s="1066"/>
      <c r="AE31" s="1066"/>
      <c r="AF31" s="1066"/>
      <c r="AG31" s="1066"/>
      <c r="AH31" s="1066"/>
      <c r="AI31" s="1066"/>
      <c r="AJ31" s="1066"/>
      <c r="AK31" s="1066"/>
      <c r="AL31" s="1066"/>
      <c r="AM31" s="1066"/>
      <c r="AN31" s="1066"/>
      <c r="AO31" s="1066"/>
      <c r="AP31" s="1066"/>
      <c r="AQ31" s="150"/>
      <c r="AR31" s="150" t="s">
        <v>380</v>
      </c>
      <c r="AS31" s="150"/>
      <c r="AT31" s="150"/>
      <c r="AU31" s="150"/>
      <c r="AV31" s="150"/>
      <c r="AW31" s="151"/>
    </row>
    <row r="32" spans="3:49" ht="17.25" customHeight="1">
      <c r="C32" s="149"/>
      <c r="D32" s="1035"/>
      <c r="E32" s="1036"/>
      <c r="F32" s="1036"/>
      <c r="G32" s="1036"/>
      <c r="H32" s="1036"/>
      <c r="I32" s="1067"/>
      <c r="J32" s="149"/>
      <c r="K32" s="150" t="s">
        <v>12</v>
      </c>
      <c r="L32" s="150"/>
      <c r="M32" s="150"/>
      <c r="N32" s="150"/>
      <c r="O32" s="451"/>
      <c r="P32" s="451"/>
      <c r="Q32" s="434"/>
      <c r="R32" s="434"/>
      <c r="S32" s="434"/>
      <c r="T32" s="434"/>
      <c r="U32" s="434"/>
      <c r="V32" s="434"/>
      <c r="W32" s="1065" t="s">
        <v>703</v>
      </c>
      <c r="X32" s="1065"/>
      <c r="Y32" s="1065"/>
      <c r="Z32" s="1065"/>
      <c r="AA32" s="1065"/>
      <c r="AB32" s="1065"/>
      <c r="AC32" s="1065"/>
      <c r="AD32" s="434"/>
      <c r="AE32" s="434"/>
      <c r="AF32" s="434"/>
      <c r="AG32" s="434"/>
      <c r="AH32" s="434"/>
      <c r="AI32" s="434"/>
      <c r="AJ32" s="434"/>
      <c r="AK32" s="434"/>
      <c r="AL32" s="434"/>
      <c r="AM32" s="434"/>
      <c r="AN32" s="434"/>
      <c r="AO32" s="434"/>
      <c r="AP32" s="434"/>
      <c r="AQ32" s="150"/>
      <c r="AR32" s="150"/>
      <c r="AS32" s="150"/>
      <c r="AT32" s="150"/>
      <c r="AU32" s="150"/>
      <c r="AV32" s="150"/>
      <c r="AW32" s="151"/>
    </row>
    <row r="33" spans="3:49" ht="7.5" customHeight="1">
      <c r="C33" s="149"/>
      <c r="D33" s="1036"/>
      <c r="E33" s="1036"/>
      <c r="F33" s="1036"/>
      <c r="G33" s="1036"/>
      <c r="H33" s="1036"/>
      <c r="I33" s="1067"/>
      <c r="J33" s="152"/>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4"/>
    </row>
    <row r="34" spans="3:49" ht="7.5" customHeight="1">
      <c r="C34" s="149"/>
      <c r="D34" s="1036"/>
      <c r="E34" s="1036"/>
      <c r="F34" s="1036"/>
      <c r="G34" s="1036"/>
      <c r="H34" s="1036"/>
      <c r="I34" s="1067"/>
      <c r="J34" s="149"/>
      <c r="K34" s="150"/>
      <c r="L34" s="150"/>
      <c r="M34" s="150"/>
      <c r="N34" s="150"/>
      <c r="O34" s="150"/>
      <c r="P34" s="146"/>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1"/>
    </row>
    <row r="35" spans="3:49" ht="17.25" customHeight="1">
      <c r="C35" s="149"/>
      <c r="D35" s="1036"/>
      <c r="E35" s="1036"/>
      <c r="F35" s="1036"/>
      <c r="G35" s="1036"/>
      <c r="H35" s="1036"/>
      <c r="I35" s="1067"/>
      <c r="J35" s="1068" t="s">
        <v>704</v>
      </c>
      <c r="K35" s="1069"/>
      <c r="L35" s="1069"/>
      <c r="M35" s="1069"/>
      <c r="N35" s="1069"/>
      <c r="O35" s="1070"/>
      <c r="P35" s="149"/>
      <c r="Q35" s="150" t="s">
        <v>41</v>
      </c>
      <c r="R35" s="150"/>
      <c r="S35" s="150"/>
      <c r="T35" s="150"/>
      <c r="U35" s="1066"/>
      <c r="V35" s="1072"/>
      <c r="W35" s="1072"/>
      <c r="X35" s="1072"/>
      <c r="Y35" s="1072"/>
      <c r="Z35" s="1072"/>
      <c r="AA35" s="1072"/>
      <c r="AB35" s="1072"/>
      <c r="AC35" s="1072"/>
      <c r="AD35" s="1072"/>
      <c r="AE35" s="1072"/>
      <c r="AF35" s="1072"/>
      <c r="AG35" s="1072"/>
      <c r="AH35" s="1072"/>
      <c r="AI35" s="1072"/>
      <c r="AJ35" s="1072"/>
      <c r="AK35" s="1072"/>
      <c r="AL35" s="1072"/>
      <c r="AM35" s="1072"/>
      <c r="AN35" s="1072"/>
      <c r="AO35" s="1072"/>
      <c r="AP35" s="1072"/>
      <c r="AQ35" s="150"/>
      <c r="AR35" s="150"/>
      <c r="AS35" s="150"/>
      <c r="AT35" s="150"/>
      <c r="AU35" s="150"/>
      <c r="AV35" s="150"/>
      <c r="AW35" s="151"/>
    </row>
    <row r="36" spans="3:49" ht="17.25" customHeight="1">
      <c r="C36" s="149"/>
      <c r="D36" s="1036"/>
      <c r="E36" s="1036"/>
      <c r="F36" s="1036"/>
      <c r="G36" s="1036"/>
      <c r="H36" s="1036"/>
      <c r="I36" s="1067"/>
      <c r="J36" s="1071"/>
      <c r="K36" s="1069"/>
      <c r="L36" s="1069"/>
      <c r="M36" s="1069"/>
      <c r="N36" s="1069"/>
      <c r="O36" s="1070"/>
      <c r="P36" s="149"/>
      <c r="Q36" s="150" t="s">
        <v>379</v>
      </c>
      <c r="R36" s="150"/>
      <c r="S36" s="150"/>
      <c r="T36" s="150"/>
      <c r="U36" s="1066"/>
      <c r="V36" s="1072"/>
      <c r="W36" s="1072"/>
      <c r="X36" s="1072"/>
      <c r="Y36" s="1072"/>
      <c r="Z36" s="1072"/>
      <c r="AA36" s="1072"/>
      <c r="AB36" s="1072"/>
      <c r="AC36" s="1072"/>
      <c r="AD36" s="1072"/>
      <c r="AE36" s="1072"/>
      <c r="AF36" s="1072"/>
      <c r="AG36" s="1072"/>
      <c r="AH36" s="1072"/>
      <c r="AI36" s="1072"/>
      <c r="AJ36" s="1072"/>
      <c r="AK36" s="1072"/>
      <c r="AL36" s="1072"/>
      <c r="AM36" s="1072"/>
      <c r="AN36" s="1072"/>
      <c r="AO36" s="1072"/>
      <c r="AP36" s="1072"/>
      <c r="AQ36" s="150"/>
      <c r="AR36" s="150" t="s">
        <v>380</v>
      </c>
      <c r="AS36" s="150"/>
      <c r="AT36" s="150"/>
      <c r="AU36" s="150"/>
      <c r="AV36" s="150"/>
      <c r="AW36" s="151"/>
    </row>
    <row r="37" spans="3:49" ht="17.25" customHeight="1">
      <c r="C37" s="149"/>
      <c r="D37" s="1036"/>
      <c r="E37" s="1036"/>
      <c r="F37" s="1036"/>
      <c r="G37" s="1036"/>
      <c r="H37" s="1036"/>
      <c r="I37" s="1067"/>
      <c r="J37" s="1071"/>
      <c r="K37" s="1069"/>
      <c r="L37" s="1069"/>
      <c r="M37" s="1069"/>
      <c r="N37" s="1069"/>
      <c r="O37" s="1070"/>
      <c r="P37" s="149"/>
      <c r="Q37" s="150" t="s">
        <v>12</v>
      </c>
      <c r="R37" s="150"/>
      <c r="S37" s="150"/>
      <c r="T37" s="150"/>
      <c r="U37" s="150"/>
      <c r="V37" s="150"/>
      <c r="W37" s="1066" t="s">
        <v>705</v>
      </c>
      <c r="X37" s="1066"/>
      <c r="Y37" s="1066"/>
      <c r="Z37" s="1066"/>
      <c r="AA37" s="1066"/>
      <c r="AB37" s="1066"/>
      <c r="AC37" s="1066"/>
      <c r="AD37" s="1066"/>
      <c r="AE37" s="1066"/>
      <c r="AF37" s="1066"/>
      <c r="AG37" s="1066"/>
      <c r="AH37" s="1066"/>
      <c r="AI37" s="1066"/>
      <c r="AJ37" s="1066"/>
      <c r="AK37" s="1066"/>
      <c r="AL37" s="1066"/>
      <c r="AM37" s="1066"/>
      <c r="AN37" s="1066"/>
      <c r="AO37" s="1066"/>
      <c r="AP37" s="1066"/>
      <c r="AQ37" s="150"/>
      <c r="AR37" s="150"/>
      <c r="AS37" s="150"/>
      <c r="AT37" s="150"/>
      <c r="AU37" s="150"/>
      <c r="AV37" s="150"/>
      <c r="AW37" s="151"/>
    </row>
    <row r="38" spans="3:49" ht="7.5" customHeight="1">
      <c r="C38" s="152"/>
      <c r="D38" s="153"/>
      <c r="E38" s="153"/>
      <c r="F38" s="153"/>
      <c r="G38" s="153"/>
      <c r="H38" s="153"/>
      <c r="I38" s="153"/>
      <c r="J38" s="152"/>
      <c r="K38" s="153"/>
      <c r="L38" s="153"/>
      <c r="M38" s="153"/>
      <c r="N38" s="153"/>
      <c r="O38" s="153"/>
      <c r="P38" s="152"/>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4"/>
    </row>
    <row r="39" ht="17.25" customHeight="1">
      <c r="C39" s="14" t="s">
        <v>706</v>
      </c>
    </row>
    <row r="40" ht="17.25" customHeight="1">
      <c r="C40" s="14" t="s">
        <v>707</v>
      </c>
    </row>
    <row r="41" spans="3:49" ht="25.5" customHeight="1">
      <c r="C41" s="1061" t="s">
        <v>708</v>
      </c>
      <c r="D41" s="1062"/>
      <c r="E41" s="1062" t="s">
        <v>709</v>
      </c>
      <c r="F41" s="1062"/>
      <c r="G41" s="1062"/>
      <c r="H41" s="1062"/>
      <c r="I41" s="1063" t="s">
        <v>710</v>
      </c>
      <c r="J41" s="1062"/>
      <c r="K41" s="1062"/>
      <c r="L41" s="1062"/>
      <c r="M41" s="1062" t="s">
        <v>384</v>
      </c>
      <c r="N41" s="1062"/>
      <c r="O41" s="1062"/>
      <c r="P41" s="1062"/>
      <c r="Q41" s="1063" t="s">
        <v>711</v>
      </c>
      <c r="R41" s="1062"/>
      <c r="S41" s="1062"/>
      <c r="T41" s="1062"/>
      <c r="U41" s="1064" t="s">
        <v>385</v>
      </c>
      <c r="V41" s="1064"/>
      <c r="W41" s="1064"/>
      <c r="X41" s="1064"/>
      <c r="Y41" s="1042" t="s">
        <v>386</v>
      </c>
      <c r="Z41" s="1043"/>
      <c r="AA41" s="1048"/>
      <c r="AB41" s="1049"/>
      <c r="AC41" s="1049"/>
      <c r="AD41" s="1049"/>
      <c r="AE41" s="1049"/>
      <c r="AF41" s="1049"/>
      <c r="AG41" s="1049"/>
      <c r="AH41" s="1049"/>
      <c r="AI41" s="1049"/>
      <c r="AJ41" s="1049"/>
      <c r="AK41" s="1049"/>
      <c r="AL41" s="1049"/>
      <c r="AM41" s="1049"/>
      <c r="AN41" s="1049"/>
      <c r="AO41" s="1049"/>
      <c r="AP41" s="1049"/>
      <c r="AQ41" s="1049"/>
      <c r="AR41" s="1050"/>
      <c r="AS41" s="1057" t="s">
        <v>387</v>
      </c>
      <c r="AT41" s="1058"/>
      <c r="AU41" s="1058"/>
      <c r="AV41" s="1058"/>
      <c r="AW41" s="1059"/>
    </row>
    <row r="42" spans="3:49" ht="17.25" customHeight="1">
      <c r="C42" s="1061"/>
      <c r="D42" s="1062"/>
      <c r="E42" s="1060"/>
      <c r="F42" s="1060"/>
      <c r="G42" s="1060"/>
      <c r="H42" s="1060"/>
      <c r="I42" s="1060"/>
      <c r="J42" s="1060"/>
      <c r="K42" s="1060"/>
      <c r="L42" s="1060"/>
      <c r="M42" s="1060"/>
      <c r="N42" s="1060"/>
      <c r="O42" s="1060"/>
      <c r="P42" s="1060"/>
      <c r="Q42" s="1060"/>
      <c r="R42" s="1060"/>
      <c r="S42" s="1060"/>
      <c r="T42" s="1060"/>
      <c r="U42" s="1060"/>
      <c r="V42" s="1060"/>
      <c r="W42" s="1060"/>
      <c r="X42" s="1060"/>
      <c r="Y42" s="1044"/>
      <c r="Z42" s="1045"/>
      <c r="AA42" s="1051"/>
      <c r="AB42" s="1052"/>
      <c r="AC42" s="1052"/>
      <c r="AD42" s="1052"/>
      <c r="AE42" s="1052"/>
      <c r="AF42" s="1052"/>
      <c r="AG42" s="1052"/>
      <c r="AH42" s="1052"/>
      <c r="AI42" s="1052"/>
      <c r="AJ42" s="1052"/>
      <c r="AK42" s="1052"/>
      <c r="AL42" s="1052"/>
      <c r="AM42" s="1052"/>
      <c r="AN42" s="1052"/>
      <c r="AO42" s="1052"/>
      <c r="AP42" s="1052"/>
      <c r="AQ42" s="1052"/>
      <c r="AR42" s="1053"/>
      <c r="AS42" s="146"/>
      <c r="AT42" s="147"/>
      <c r="AU42" s="147"/>
      <c r="AV42" s="147"/>
      <c r="AW42" s="155" t="s">
        <v>388</v>
      </c>
    </row>
    <row r="43" spans="3:49" ht="17.25" customHeight="1">
      <c r="C43" s="1061"/>
      <c r="D43" s="1062"/>
      <c r="E43" s="1060"/>
      <c r="F43" s="1060"/>
      <c r="G43" s="1060"/>
      <c r="H43" s="1060"/>
      <c r="I43" s="1060"/>
      <c r="J43" s="1060"/>
      <c r="K43" s="1060"/>
      <c r="L43" s="1060"/>
      <c r="M43" s="1060"/>
      <c r="N43" s="1060"/>
      <c r="O43" s="1060"/>
      <c r="P43" s="1060"/>
      <c r="Q43" s="1060"/>
      <c r="R43" s="1060"/>
      <c r="S43" s="1060"/>
      <c r="T43" s="1060"/>
      <c r="U43" s="1060"/>
      <c r="V43" s="1060"/>
      <c r="W43" s="1060"/>
      <c r="X43" s="1060"/>
      <c r="Y43" s="1044"/>
      <c r="Z43" s="1045"/>
      <c r="AA43" s="1051"/>
      <c r="AB43" s="1052"/>
      <c r="AC43" s="1052"/>
      <c r="AD43" s="1052"/>
      <c r="AE43" s="1052"/>
      <c r="AF43" s="1052"/>
      <c r="AG43" s="1052"/>
      <c r="AH43" s="1052"/>
      <c r="AI43" s="1052"/>
      <c r="AJ43" s="1052"/>
      <c r="AK43" s="1052"/>
      <c r="AL43" s="1052"/>
      <c r="AM43" s="1052"/>
      <c r="AN43" s="1052"/>
      <c r="AO43" s="1052"/>
      <c r="AP43" s="1052"/>
      <c r="AQ43" s="1052"/>
      <c r="AR43" s="1053"/>
      <c r="AS43" s="149"/>
      <c r="AT43" s="150"/>
      <c r="AU43" s="150"/>
      <c r="AV43" s="150"/>
      <c r="AW43" s="151"/>
    </row>
    <row r="44" spans="3:49" ht="13.5" customHeight="1">
      <c r="C44" s="156" t="s">
        <v>389</v>
      </c>
      <c r="D44" s="147"/>
      <c r="E44" s="147"/>
      <c r="F44" s="147"/>
      <c r="G44" s="147"/>
      <c r="H44" s="147"/>
      <c r="I44" s="147"/>
      <c r="J44" s="147"/>
      <c r="K44" s="147"/>
      <c r="L44" s="147"/>
      <c r="M44" s="147"/>
      <c r="N44" s="147"/>
      <c r="O44" s="147"/>
      <c r="P44" s="147"/>
      <c r="Q44" s="147"/>
      <c r="R44" s="147"/>
      <c r="S44" s="147"/>
      <c r="T44" s="147"/>
      <c r="U44" s="147"/>
      <c r="V44" s="147"/>
      <c r="W44" s="147"/>
      <c r="X44" s="148"/>
      <c r="Y44" s="1044"/>
      <c r="Z44" s="1045"/>
      <c r="AA44" s="1051"/>
      <c r="AB44" s="1052"/>
      <c r="AC44" s="1052"/>
      <c r="AD44" s="1052"/>
      <c r="AE44" s="1052"/>
      <c r="AF44" s="1052"/>
      <c r="AG44" s="1052"/>
      <c r="AH44" s="1052"/>
      <c r="AI44" s="1052"/>
      <c r="AJ44" s="1052"/>
      <c r="AK44" s="1052"/>
      <c r="AL44" s="1052"/>
      <c r="AM44" s="1052"/>
      <c r="AN44" s="1052"/>
      <c r="AO44" s="1052"/>
      <c r="AP44" s="1052"/>
      <c r="AQ44" s="1052"/>
      <c r="AR44" s="1053"/>
      <c r="AS44" s="149"/>
      <c r="AT44" s="150"/>
      <c r="AU44" s="150"/>
      <c r="AV44" s="150"/>
      <c r="AW44" s="151"/>
    </row>
    <row r="45" spans="3:49" ht="13.5" customHeight="1">
      <c r="C45" s="149"/>
      <c r="D45" s="157" t="s">
        <v>390</v>
      </c>
      <c r="E45" s="150"/>
      <c r="F45" s="150"/>
      <c r="G45" s="150"/>
      <c r="H45" s="150"/>
      <c r="I45" s="150"/>
      <c r="J45" s="150"/>
      <c r="K45" s="150"/>
      <c r="L45" s="150"/>
      <c r="M45" s="150"/>
      <c r="N45" s="157" t="s">
        <v>391</v>
      </c>
      <c r="O45" s="150"/>
      <c r="P45" s="150"/>
      <c r="Q45" s="150"/>
      <c r="R45" s="150"/>
      <c r="S45" s="150"/>
      <c r="T45" s="150"/>
      <c r="U45" s="150"/>
      <c r="V45" s="150"/>
      <c r="W45" s="150"/>
      <c r="X45" s="151"/>
      <c r="Y45" s="1044"/>
      <c r="Z45" s="1045"/>
      <c r="AA45" s="1051"/>
      <c r="AB45" s="1052"/>
      <c r="AC45" s="1052"/>
      <c r="AD45" s="1052"/>
      <c r="AE45" s="1052"/>
      <c r="AF45" s="1052"/>
      <c r="AG45" s="1052"/>
      <c r="AH45" s="1052"/>
      <c r="AI45" s="1052"/>
      <c r="AJ45" s="1052"/>
      <c r="AK45" s="1052"/>
      <c r="AL45" s="1052"/>
      <c r="AM45" s="1052"/>
      <c r="AN45" s="1052"/>
      <c r="AO45" s="1052"/>
      <c r="AP45" s="1052"/>
      <c r="AQ45" s="1052"/>
      <c r="AR45" s="1053"/>
      <c r="AS45" s="149"/>
      <c r="AT45" s="150"/>
      <c r="AU45" s="150"/>
      <c r="AV45" s="150"/>
      <c r="AW45" s="151"/>
    </row>
    <row r="46" spans="3:49" ht="13.5" customHeight="1">
      <c r="C46" s="152"/>
      <c r="D46" s="158" t="s">
        <v>392</v>
      </c>
      <c r="E46" s="153"/>
      <c r="F46" s="153"/>
      <c r="G46" s="153"/>
      <c r="H46" s="153"/>
      <c r="I46" s="153"/>
      <c r="J46" s="153"/>
      <c r="K46" s="153"/>
      <c r="L46" s="153"/>
      <c r="M46" s="153"/>
      <c r="N46" s="153"/>
      <c r="O46" s="153"/>
      <c r="P46" s="153"/>
      <c r="Q46" s="153"/>
      <c r="R46" s="153"/>
      <c r="S46" s="153"/>
      <c r="T46" s="153"/>
      <c r="U46" s="153"/>
      <c r="V46" s="153"/>
      <c r="W46" s="153"/>
      <c r="X46" s="154"/>
      <c r="Y46" s="1046"/>
      <c r="Z46" s="1047"/>
      <c r="AA46" s="1054"/>
      <c r="AB46" s="1055"/>
      <c r="AC46" s="1055"/>
      <c r="AD46" s="1055"/>
      <c r="AE46" s="1055"/>
      <c r="AF46" s="1055"/>
      <c r="AG46" s="1055"/>
      <c r="AH46" s="1055"/>
      <c r="AI46" s="1055"/>
      <c r="AJ46" s="1055"/>
      <c r="AK46" s="1055"/>
      <c r="AL46" s="1055"/>
      <c r="AM46" s="1055"/>
      <c r="AN46" s="1055"/>
      <c r="AO46" s="1055"/>
      <c r="AP46" s="1055"/>
      <c r="AQ46" s="1055"/>
      <c r="AR46" s="1056"/>
      <c r="AS46" s="152"/>
      <c r="AT46" s="153"/>
      <c r="AU46" s="153"/>
      <c r="AV46" s="153"/>
      <c r="AW46" s="154"/>
    </row>
    <row r="47" spans="3:49" ht="17.25" customHeight="1">
      <c r="C47" s="159" t="s">
        <v>393</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8"/>
    </row>
    <row r="48" spans="3:49" ht="17.25" customHeight="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4"/>
    </row>
    <row r="49" spans="3:49" ht="9" customHeight="1">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row>
    <row r="50" spans="2:50" ht="38.25" customHeight="1">
      <c r="B50" s="13" t="s">
        <v>394</v>
      </c>
      <c r="E50" s="1035" t="s">
        <v>712</v>
      </c>
      <c r="F50" s="1036"/>
      <c r="G50" s="1036"/>
      <c r="H50" s="1036"/>
      <c r="I50" s="1036"/>
      <c r="J50" s="1036"/>
      <c r="K50" s="1036"/>
      <c r="L50" s="1036"/>
      <c r="M50" s="1036"/>
      <c r="N50" s="1036"/>
      <c r="O50" s="1036"/>
      <c r="P50" s="1036"/>
      <c r="Q50" s="1036"/>
      <c r="R50" s="1036"/>
      <c r="S50" s="1036"/>
      <c r="T50" s="1036"/>
      <c r="U50" s="1036"/>
      <c r="V50" s="1036"/>
      <c r="W50" s="1036"/>
      <c r="X50" s="1036"/>
      <c r="Y50" s="1036"/>
      <c r="Z50" s="1036"/>
      <c r="AA50" s="1036"/>
      <c r="AB50" s="1036"/>
      <c r="AC50" s="1036"/>
      <c r="AD50" s="1036"/>
      <c r="AE50" s="1036"/>
      <c r="AF50" s="1036"/>
      <c r="AG50" s="1036"/>
      <c r="AH50" s="1036"/>
      <c r="AI50" s="1036"/>
      <c r="AJ50" s="1036"/>
      <c r="AK50" s="1036"/>
      <c r="AL50" s="1036"/>
      <c r="AM50" s="1036"/>
      <c r="AN50" s="1036"/>
      <c r="AO50" s="1036"/>
      <c r="AP50" s="1036"/>
      <c r="AQ50" s="1036"/>
      <c r="AR50" s="1036"/>
      <c r="AS50" s="1036"/>
      <c r="AT50" s="1036"/>
      <c r="AU50" s="1036"/>
      <c r="AV50" s="1036"/>
      <c r="AW50" s="1036"/>
      <c r="AX50" s="1036"/>
    </row>
    <row r="54" spans="14:40" ht="17.25" customHeight="1">
      <c r="N54" s="1037" t="s">
        <v>395</v>
      </c>
      <c r="O54" s="1038"/>
      <c r="P54" s="1038"/>
      <c r="Q54" s="1038"/>
      <c r="R54" s="1038"/>
      <c r="S54" s="1038"/>
      <c r="T54" s="1038"/>
      <c r="U54" s="1038"/>
      <c r="V54" s="1038"/>
      <c r="W54" s="1038"/>
      <c r="X54" s="1038"/>
      <c r="Y54" s="1038"/>
      <c r="Z54" s="1038"/>
      <c r="AA54" s="1038"/>
      <c r="AB54" s="1038"/>
      <c r="AC54" s="1038"/>
      <c r="AD54" s="1038"/>
      <c r="AE54" s="1038"/>
      <c r="AF54" s="1038"/>
      <c r="AG54" s="1038"/>
      <c r="AH54" s="1038"/>
      <c r="AI54" s="1038"/>
      <c r="AJ54" s="1038"/>
      <c r="AK54" s="1038"/>
      <c r="AL54" s="1038"/>
      <c r="AM54" s="1038"/>
      <c r="AN54" s="1038"/>
    </row>
    <row r="55" spans="14:40" ht="17.25" customHeight="1">
      <c r="N55" s="1039" t="s">
        <v>713</v>
      </c>
      <c r="O55" s="1040"/>
      <c r="P55" s="1040"/>
      <c r="Q55" s="1040"/>
      <c r="R55" s="1040"/>
      <c r="S55" s="1040"/>
      <c r="T55" s="1040"/>
      <c r="U55" s="1040"/>
      <c r="V55" s="1040"/>
      <c r="W55" s="1040"/>
      <c r="X55" s="1040"/>
      <c r="Y55" s="1040"/>
      <c r="Z55" s="1040"/>
      <c r="AA55" s="1040"/>
      <c r="AB55" s="1040"/>
      <c r="AC55" s="1040"/>
      <c r="AD55" s="1040"/>
      <c r="AE55" s="1040"/>
      <c r="AF55" s="1040"/>
      <c r="AG55" s="1040"/>
      <c r="AH55" s="1040"/>
      <c r="AI55" s="1040"/>
      <c r="AJ55" s="1040"/>
      <c r="AK55" s="1040"/>
      <c r="AL55" s="1040"/>
      <c r="AM55" s="1040"/>
      <c r="AN55" s="1040"/>
    </row>
    <row r="58" spans="35:49" ht="17.25" customHeight="1">
      <c r="AI58" s="1029" t="s">
        <v>1</v>
      </c>
      <c r="AJ58" s="1029"/>
      <c r="AK58" s="1030"/>
      <c r="AL58" s="1041"/>
      <c r="AM58" s="1041"/>
      <c r="AN58" s="1033" t="s">
        <v>2</v>
      </c>
      <c r="AO58" s="1033"/>
      <c r="AP58" s="1041"/>
      <c r="AQ58" s="1041"/>
      <c r="AR58" s="1033" t="s">
        <v>3</v>
      </c>
      <c r="AS58" s="1033"/>
      <c r="AT58" s="1041"/>
      <c r="AU58" s="1041"/>
      <c r="AV58" s="1033" t="s">
        <v>4</v>
      </c>
      <c r="AW58" s="1034"/>
    </row>
    <row r="60" spans="4:42" ht="17.25" customHeight="1">
      <c r="D60" s="15" t="s">
        <v>377</v>
      </c>
      <c r="K60" s="15" t="s">
        <v>41</v>
      </c>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row>
    <row r="61" spans="3:42" ht="17.25" customHeight="1">
      <c r="C61" s="23" t="s">
        <v>378</v>
      </c>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row>
    <row r="62" spans="11:42" ht="17.25" customHeight="1">
      <c r="K62" s="15" t="s">
        <v>379</v>
      </c>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row>
    <row r="64" ht="17.25" customHeight="1">
      <c r="D64" s="15" t="s">
        <v>714</v>
      </c>
    </row>
    <row r="66" ht="17.25" customHeight="1">
      <c r="Y66" s="15" t="s">
        <v>43</v>
      </c>
    </row>
    <row r="68" spans="4:35" ht="17.25" customHeight="1">
      <c r="D68" s="145" t="s">
        <v>694</v>
      </c>
      <c r="AA68" s="145" t="s">
        <v>381</v>
      </c>
      <c r="AE68" s="15" t="s">
        <v>695</v>
      </c>
      <c r="AI68" s="145" t="s">
        <v>382</v>
      </c>
    </row>
    <row r="70" ht="17.25" customHeight="1">
      <c r="E70" s="14" t="s">
        <v>696</v>
      </c>
    </row>
    <row r="71" ht="17.25" customHeight="1">
      <c r="E71" s="14" t="s">
        <v>697</v>
      </c>
    </row>
    <row r="73" spans="9:18" ht="17.25" customHeight="1">
      <c r="I73" s="15" t="s">
        <v>698</v>
      </c>
      <c r="R73" s="15" t="s">
        <v>45</v>
      </c>
    </row>
    <row r="75" ht="17.25" customHeight="1">
      <c r="D75" s="15" t="s">
        <v>699</v>
      </c>
    </row>
    <row r="76" spans="9:23" ht="17.25" customHeight="1">
      <c r="I76" s="1029" t="s">
        <v>1</v>
      </c>
      <c r="J76" s="1029"/>
      <c r="K76" s="1030"/>
      <c r="L76" s="1031"/>
      <c r="M76" s="1031"/>
      <c r="N76" s="1032" t="s">
        <v>2</v>
      </c>
      <c r="O76" s="1032"/>
      <c r="P76" s="1031"/>
      <c r="Q76" s="1031"/>
      <c r="R76" s="1032" t="s">
        <v>3</v>
      </c>
      <c r="S76" s="1032"/>
      <c r="T76" s="1031"/>
      <c r="U76" s="1031"/>
      <c r="V76" s="1033" t="s">
        <v>4</v>
      </c>
      <c r="W76" s="1034"/>
    </row>
    <row r="77" ht="17.25" customHeight="1">
      <c r="AJ77" s="15" t="s">
        <v>383</v>
      </c>
    </row>
  </sheetData>
  <sheetProtection selectLockedCells="1"/>
  <mergeCells count="70">
    <mergeCell ref="N2:AN2"/>
    <mergeCell ref="N3:AN3"/>
    <mergeCell ref="D5:G5"/>
    <mergeCell ref="AI6:AK6"/>
    <mergeCell ref="AL6:AM6"/>
    <mergeCell ref="AN6:AO6"/>
    <mergeCell ref="AP6:AQ6"/>
    <mergeCell ref="AR6:AS6"/>
    <mergeCell ref="AT6:AU6"/>
    <mergeCell ref="AV6:AW6"/>
    <mergeCell ref="O8:AP8"/>
    <mergeCell ref="O9:AP9"/>
    <mergeCell ref="O10:AP10"/>
    <mergeCell ref="I24:K24"/>
    <mergeCell ref="L24:M24"/>
    <mergeCell ref="N24:O24"/>
    <mergeCell ref="P24:Q24"/>
    <mergeCell ref="R24:S24"/>
    <mergeCell ref="T24:U24"/>
    <mergeCell ref="V24:W24"/>
    <mergeCell ref="D28:I29"/>
    <mergeCell ref="AD29:AF29"/>
    <mergeCell ref="AG29:AH29"/>
    <mergeCell ref="AI29:AJ29"/>
    <mergeCell ref="AK29:AL29"/>
    <mergeCell ref="AM29:AN29"/>
    <mergeCell ref="AO29:AP29"/>
    <mergeCell ref="AQ29:AR29"/>
    <mergeCell ref="O30:AP30"/>
    <mergeCell ref="D31:I37"/>
    <mergeCell ref="O31:AP31"/>
    <mergeCell ref="W32:AC32"/>
    <mergeCell ref="J35:O37"/>
    <mergeCell ref="U35:AP35"/>
    <mergeCell ref="U36:AP36"/>
    <mergeCell ref="W37:AP37"/>
    <mergeCell ref="C41:D43"/>
    <mergeCell ref="E41:H41"/>
    <mergeCell ref="I41:L41"/>
    <mergeCell ref="M41:P41"/>
    <mergeCell ref="Q41:T41"/>
    <mergeCell ref="U41:X41"/>
    <mergeCell ref="Y41:Z46"/>
    <mergeCell ref="AA41:AR46"/>
    <mergeCell ref="AS41:AW41"/>
    <mergeCell ref="E42:H43"/>
    <mergeCell ref="I42:L43"/>
    <mergeCell ref="M42:P43"/>
    <mergeCell ref="Q42:T43"/>
    <mergeCell ref="U42:X43"/>
    <mergeCell ref="E50:AX50"/>
    <mergeCell ref="N54:AN54"/>
    <mergeCell ref="N55:AN55"/>
    <mergeCell ref="AI58:AK58"/>
    <mergeCell ref="AL58:AM58"/>
    <mergeCell ref="AN58:AO58"/>
    <mergeCell ref="AP58:AQ58"/>
    <mergeCell ref="AR58:AS58"/>
    <mergeCell ref="AT58:AU58"/>
    <mergeCell ref="AV58:AW58"/>
    <mergeCell ref="O60:AP60"/>
    <mergeCell ref="O61:AP61"/>
    <mergeCell ref="O62:AP62"/>
    <mergeCell ref="I76:K76"/>
    <mergeCell ref="L76:M76"/>
    <mergeCell ref="N76:O76"/>
    <mergeCell ref="P76:Q76"/>
    <mergeCell ref="R76:S76"/>
    <mergeCell ref="T76:U76"/>
    <mergeCell ref="V76:W76"/>
  </mergeCells>
  <dataValidations count="2">
    <dataValidation allowBlank="1" showInputMessage="1" showErrorMessage="1" imeMode="halfAlpha" sqref="P76:Q76 AK29:AL29 AL6:AM6 AP6:AQ6 AT6:AU6 L24:M24 T24:U24 P24:Q24 AG29:AH29 AO29:AP29 AL58:AM58 AP58:AQ58 AT58:AU58 L76:M76 T76:U76"/>
    <dataValidation type="list" allowBlank="1" showInputMessage="1" showErrorMessage="1" sqref="D5:G5">
      <formula1>"　,東青,中南,三八,西北,上北,下北"</formula1>
    </dataValidation>
  </dataValidations>
  <printOptions/>
  <pageMargins left="0.5905511811023623" right="0.3937007874015748" top="0.5905511811023623" bottom="0.3937007874015748" header="0.31496062992125984" footer="0.31496062992125984"/>
  <pageSetup blackAndWhite="1"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I41"/>
  <sheetViews>
    <sheetView zoomScalePageLayoutView="0" workbookViewId="0" topLeftCell="A1">
      <selection activeCell="A3" sqref="A3"/>
    </sheetView>
  </sheetViews>
  <sheetFormatPr defaultColWidth="9.00390625" defaultRowHeight="17.25" customHeight="1"/>
  <cols>
    <col min="1" max="16384" width="9.00390625" style="160" customWidth="1"/>
  </cols>
  <sheetData>
    <row r="1" spans="1:9" ht="25.5" customHeight="1" thickBot="1">
      <c r="A1" s="408"/>
      <c r="B1" s="408"/>
      <c r="C1" s="408"/>
      <c r="D1" s="408"/>
      <c r="E1" s="408"/>
      <c r="F1" s="408"/>
      <c r="G1" s="1128" t="s">
        <v>396</v>
      </c>
      <c r="H1" s="1129"/>
      <c r="I1" s="1130"/>
    </row>
    <row r="2" spans="1:9" ht="17.25" customHeight="1">
      <c r="A2" s="408"/>
      <c r="B2" s="408"/>
      <c r="C2" s="408"/>
      <c r="D2" s="408"/>
      <c r="E2" s="409"/>
      <c r="F2" s="410"/>
      <c r="G2" s="408"/>
      <c r="H2" s="408"/>
      <c r="I2" s="408"/>
    </row>
    <row r="3" spans="1:9" ht="27" customHeight="1">
      <c r="A3" s="408"/>
      <c r="B3" s="408"/>
      <c r="C3" s="1131" t="s">
        <v>437</v>
      </c>
      <c r="D3" s="1132"/>
      <c r="E3" s="1132"/>
      <c r="F3" s="1132"/>
      <c r="G3" s="1132"/>
      <c r="H3" s="408"/>
      <c r="I3" s="408"/>
    </row>
    <row r="4" spans="1:9" ht="17.25" customHeight="1">
      <c r="A4" s="408"/>
      <c r="B4" s="408"/>
      <c r="C4" s="408"/>
      <c r="D4" s="408"/>
      <c r="E4" s="409"/>
      <c r="F4" s="409"/>
      <c r="G4" s="408"/>
      <c r="H4" s="408"/>
      <c r="I4" s="408"/>
    </row>
    <row r="5" spans="1:9" ht="17.25" customHeight="1" thickBot="1">
      <c r="A5" s="411" t="s">
        <v>576</v>
      </c>
      <c r="B5" s="408"/>
      <c r="C5" s="408"/>
      <c r="D5" s="408"/>
      <c r="E5" s="409"/>
      <c r="F5" s="408"/>
      <c r="G5" s="408"/>
      <c r="H5" s="408"/>
      <c r="I5" s="408"/>
    </row>
    <row r="6" spans="1:9" ht="17.25" customHeight="1">
      <c r="A6" s="1133" t="s">
        <v>397</v>
      </c>
      <c r="B6" s="1112"/>
      <c r="C6" s="1112"/>
      <c r="D6" s="1111" t="s">
        <v>398</v>
      </c>
      <c r="E6" s="1112"/>
      <c r="F6" s="1113"/>
      <c r="G6" s="408"/>
      <c r="H6" s="408"/>
      <c r="I6" s="408"/>
    </row>
    <row r="7" spans="1:9" ht="31.5" customHeight="1" thickBot="1">
      <c r="A7" s="1104"/>
      <c r="B7" s="1134"/>
      <c r="C7" s="1134"/>
      <c r="D7" s="1135"/>
      <c r="E7" s="1134"/>
      <c r="F7" s="1136"/>
      <c r="G7" s="408"/>
      <c r="H7" s="408"/>
      <c r="I7" s="408"/>
    </row>
    <row r="8" spans="1:9" ht="17.25" customHeight="1" thickBot="1">
      <c r="A8" s="408"/>
      <c r="B8" s="408"/>
      <c r="C8" s="408"/>
      <c r="D8" s="408"/>
      <c r="E8" s="408"/>
      <c r="F8" s="408"/>
      <c r="G8" s="408"/>
      <c r="H8" s="408"/>
      <c r="I8" s="408"/>
    </row>
    <row r="9" spans="1:9" ht="17.25" customHeight="1">
      <c r="A9" s="1109" t="s">
        <v>399</v>
      </c>
      <c r="B9" s="1110"/>
      <c r="C9" s="1118"/>
      <c r="D9" s="1119"/>
      <c r="E9" s="1119"/>
      <c r="F9" s="1119"/>
      <c r="G9" s="1119"/>
      <c r="H9" s="1119"/>
      <c r="I9" s="1120"/>
    </row>
    <row r="10" spans="1:9" ht="17.25" customHeight="1">
      <c r="A10" s="1093"/>
      <c r="B10" s="1096"/>
      <c r="C10" s="1121"/>
      <c r="D10" s="1122"/>
      <c r="E10" s="1122"/>
      <c r="F10" s="1122"/>
      <c r="G10" s="1122"/>
      <c r="H10" s="1122"/>
      <c r="I10" s="1123"/>
    </row>
    <row r="11" spans="1:9" ht="17.25" customHeight="1">
      <c r="A11" s="1116"/>
      <c r="B11" s="1117"/>
      <c r="C11" s="1124"/>
      <c r="D11" s="1125"/>
      <c r="E11" s="1125"/>
      <c r="F11" s="1125"/>
      <c r="G11" s="1125"/>
      <c r="H11" s="1125"/>
      <c r="I11" s="1126"/>
    </row>
    <row r="12" spans="1:9" ht="34.5" customHeight="1">
      <c r="A12" s="1100" t="s">
        <v>400</v>
      </c>
      <c r="B12" s="1101"/>
      <c r="C12" s="1102"/>
      <c r="D12" s="1103"/>
      <c r="E12" s="1103"/>
      <c r="F12" s="1103"/>
      <c r="G12" s="1103"/>
      <c r="H12" s="1103"/>
      <c r="I12" s="1127"/>
    </row>
    <row r="13" spans="1:9" ht="34.5" customHeight="1">
      <c r="A13" s="1100" t="s">
        <v>401</v>
      </c>
      <c r="B13" s="1101"/>
      <c r="C13" s="1102"/>
      <c r="D13" s="1103"/>
      <c r="E13" s="1103"/>
      <c r="F13" s="1103"/>
      <c r="G13" s="1103"/>
      <c r="H13" s="412" t="s">
        <v>380</v>
      </c>
      <c r="I13" s="413"/>
    </row>
    <row r="14" spans="1:9" ht="34.5" customHeight="1" thickBot="1">
      <c r="A14" s="1104" t="s">
        <v>577</v>
      </c>
      <c r="B14" s="1105"/>
      <c r="C14" s="1106" t="s">
        <v>578</v>
      </c>
      <c r="D14" s="1107"/>
      <c r="E14" s="1107"/>
      <c r="F14" s="1107"/>
      <c r="G14" s="1107"/>
      <c r="H14" s="1107"/>
      <c r="I14" s="1108"/>
    </row>
    <row r="15" spans="1:9" ht="17.25" customHeight="1">
      <c r="A15" s="408"/>
      <c r="B15" s="408"/>
      <c r="C15" s="408"/>
      <c r="D15" s="408"/>
      <c r="E15" s="408"/>
      <c r="F15" s="408"/>
      <c r="G15" s="408"/>
      <c r="H15" s="408"/>
      <c r="I15" s="408"/>
    </row>
    <row r="16" spans="1:9" ht="17.25" customHeight="1" thickBot="1">
      <c r="A16" s="411" t="s">
        <v>579</v>
      </c>
      <c r="B16" s="408"/>
      <c r="C16" s="408"/>
      <c r="D16" s="408"/>
      <c r="E16" s="408"/>
      <c r="F16" s="408"/>
      <c r="G16" s="408"/>
      <c r="H16" s="408"/>
      <c r="I16" s="408"/>
    </row>
    <row r="17" spans="1:9" ht="17.25" customHeight="1">
      <c r="A17" s="414"/>
      <c r="B17" s="415"/>
      <c r="C17" s="415"/>
      <c r="D17" s="415"/>
      <c r="E17" s="415"/>
      <c r="F17" s="415"/>
      <c r="G17" s="415"/>
      <c r="H17" s="415"/>
      <c r="I17" s="416"/>
    </row>
    <row r="18" spans="1:9" ht="17.25" customHeight="1">
      <c r="A18" s="417"/>
      <c r="B18" s="409" t="s">
        <v>402</v>
      </c>
      <c r="C18" s="409"/>
      <c r="D18" s="409"/>
      <c r="E18" s="409"/>
      <c r="F18" s="409"/>
      <c r="G18" s="409"/>
      <c r="H18" s="409"/>
      <c r="I18" s="418"/>
    </row>
    <row r="19" spans="1:9" ht="17.25" customHeight="1" thickBot="1">
      <c r="A19" s="419"/>
      <c r="B19" s="420"/>
      <c r="C19" s="420"/>
      <c r="D19" s="420"/>
      <c r="E19" s="420"/>
      <c r="F19" s="420"/>
      <c r="G19" s="420"/>
      <c r="H19" s="420"/>
      <c r="I19" s="421"/>
    </row>
    <row r="20" spans="1:9" ht="17.25" customHeight="1">
      <c r="A20" s="408"/>
      <c r="B20" s="408"/>
      <c r="C20" s="408"/>
      <c r="D20" s="408"/>
      <c r="E20" s="408"/>
      <c r="F20" s="408"/>
      <c r="G20" s="408"/>
      <c r="H20" s="408"/>
      <c r="I20" s="408"/>
    </row>
    <row r="21" spans="1:9" ht="17.25" customHeight="1" thickBot="1">
      <c r="A21" s="411" t="s">
        <v>580</v>
      </c>
      <c r="B21" s="408"/>
      <c r="C21" s="408"/>
      <c r="D21" s="408"/>
      <c r="E21" s="408"/>
      <c r="F21" s="408"/>
      <c r="G21" s="408"/>
      <c r="H21" s="408"/>
      <c r="I21" s="408"/>
    </row>
    <row r="22" spans="1:9" ht="17.25" customHeight="1">
      <c r="A22" s="1109" t="s">
        <v>581</v>
      </c>
      <c r="B22" s="1110"/>
      <c r="C22" s="1111" t="s">
        <v>582</v>
      </c>
      <c r="D22" s="1112"/>
      <c r="E22" s="1112"/>
      <c r="F22" s="1112"/>
      <c r="G22" s="1113"/>
      <c r="H22" s="1114" t="s">
        <v>403</v>
      </c>
      <c r="I22" s="1115"/>
    </row>
    <row r="23" spans="1:9" ht="17.25" customHeight="1">
      <c r="A23" s="1090" t="s">
        <v>404</v>
      </c>
      <c r="B23" s="1091"/>
      <c r="C23" s="422"/>
      <c r="D23" s="423"/>
      <c r="E23" s="423"/>
      <c r="F23" s="423"/>
      <c r="G23" s="424"/>
      <c r="H23" s="1090" t="s">
        <v>406</v>
      </c>
      <c r="I23" s="1092"/>
    </row>
    <row r="24" spans="1:9" ht="17.25" customHeight="1">
      <c r="A24" s="1093" t="s">
        <v>405</v>
      </c>
      <c r="B24" s="1096"/>
      <c r="C24" s="1097" t="s">
        <v>583</v>
      </c>
      <c r="D24" s="1098"/>
      <c r="E24" s="1098"/>
      <c r="F24" s="1098"/>
      <c r="G24" s="1094"/>
      <c r="H24" s="1093"/>
      <c r="I24" s="1094"/>
    </row>
    <row r="25" spans="1:9" ht="17.25" customHeight="1">
      <c r="A25" s="1093" t="s">
        <v>407</v>
      </c>
      <c r="B25" s="1096"/>
      <c r="C25" s="1097"/>
      <c r="D25" s="1098"/>
      <c r="E25" s="1098"/>
      <c r="F25" s="1098"/>
      <c r="G25" s="1094"/>
      <c r="H25" s="1093"/>
      <c r="I25" s="1094"/>
    </row>
    <row r="26" spans="1:9" ht="17.25" customHeight="1" thickBot="1">
      <c r="A26" s="1095" t="s">
        <v>408</v>
      </c>
      <c r="B26" s="1099"/>
      <c r="C26" s="425"/>
      <c r="D26" s="426"/>
      <c r="E26" s="426"/>
      <c r="F26" s="426"/>
      <c r="G26" s="426"/>
      <c r="H26" s="1095"/>
      <c r="I26" s="1088"/>
    </row>
    <row r="27" spans="1:9" ht="17.25" customHeight="1">
      <c r="A27" s="427"/>
      <c r="B27" s="408"/>
      <c r="C27" s="408"/>
      <c r="D27" s="408"/>
      <c r="E27" s="408"/>
      <c r="F27" s="408"/>
      <c r="G27" s="408"/>
      <c r="H27" s="408"/>
      <c r="I27" s="408"/>
    </row>
    <row r="28" spans="1:9" ht="17.25" customHeight="1" thickBot="1">
      <c r="A28" s="408"/>
      <c r="B28" s="408"/>
      <c r="C28" s="408"/>
      <c r="D28" s="408"/>
      <c r="E28" s="408"/>
      <c r="F28" s="408"/>
      <c r="G28" s="408"/>
      <c r="H28" s="408"/>
      <c r="I28" s="408"/>
    </row>
    <row r="29" spans="1:9" ht="17.25" customHeight="1">
      <c r="A29" s="1079" t="s">
        <v>584</v>
      </c>
      <c r="B29" s="1080"/>
      <c r="C29" s="1083" t="s">
        <v>585</v>
      </c>
      <c r="D29" s="1084"/>
      <c r="E29" s="1084"/>
      <c r="F29" s="1084"/>
      <c r="G29" s="1084"/>
      <c r="H29" s="1084"/>
      <c r="I29" s="1085"/>
    </row>
    <row r="30" spans="1:9" ht="17.25" customHeight="1" thickBot="1">
      <c r="A30" s="1081"/>
      <c r="B30" s="1082"/>
      <c r="C30" s="1086"/>
      <c r="D30" s="1087"/>
      <c r="E30" s="1087"/>
      <c r="F30" s="1087"/>
      <c r="G30" s="1087"/>
      <c r="H30" s="1087"/>
      <c r="I30" s="1088"/>
    </row>
    <row r="31" spans="1:9" ht="17.25" customHeight="1">
      <c r="A31" s="409"/>
      <c r="B31" s="409"/>
      <c r="C31" s="409"/>
      <c r="D31" s="409"/>
      <c r="E31" s="409"/>
      <c r="F31" s="409"/>
      <c r="G31" s="409"/>
      <c r="H31" s="409"/>
      <c r="I31" s="409"/>
    </row>
    <row r="32" spans="1:9" ht="17.25" customHeight="1">
      <c r="A32" s="408"/>
      <c r="B32" s="408"/>
      <c r="C32" s="408"/>
      <c r="D32" s="408"/>
      <c r="E32" s="408"/>
      <c r="F32" s="408"/>
      <c r="G32" s="408"/>
      <c r="H32" s="408"/>
      <c r="I32" s="408"/>
    </row>
    <row r="33" spans="1:9" ht="17.25" customHeight="1">
      <c r="A33" s="408"/>
      <c r="B33" s="1089" t="s">
        <v>438</v>
      </c>
      <c r="C33" s="1089"/>
      <c r="D33" s="1089"/>
      <c r="E33" s="1089"/>
      <c r="F33" s="1089"/>
      <c r="G33" s="1089"/>
      <c r="H33" s="408"/>
      <c r="I33" s="408"/>
    </row>
    <row r="34" spans="1:9" ht="17.25" customHeight="1">
      <c r="A34" s="408"/>
      <c r="B34" s="408"/>
      <c r="C34" s="408"/>
      <c r="D34" s="408"/>
      <c r="E34" s="408"/>
      <c r="F34" s="408"/>
      <c r="G34" s="408"/>
      <c r="H34" s="408"/>
      <c r="I34" s="408"/>
    </row>
    <row r="35" spans="1:9" ht="17.25" customHeight="1">
      <c r="A35" s="408"/>
      <c r="B35" s="428" t="s">
        <v>409</v>
      </c>
      <c r="C35" s="428"/>
      <c r="D35" s="428"/>
      <c r="E35" s="408"/>
      <c r="F35" s="408"/>
      <c r="G35" s="408"/>
      <c r="H35" s="408"/>
      <c r="I35" s="408"/>
    </row>
    <row r="36" spans="1:9" ht="17.25" customHeight="1">
      <c r="A36" s="408"/>
      <c r="B36" s="408"/>
      <c r="C36" s="408"/>
      <c r="D36" s="408"/>
      <c r="E36" s="408"/>
      <c r="F36" s="408"/>
      <c r="G36" s="408"/>
      <c r="H36" s="408"/>
      <c r="I36" s="408"/>
    </row>
    <row r="37" spans="1:9" ht="17.25" customHeight="1">
      <c r="A37" s="408"/>
      <c r="B37" s="408"/>
      <c r="C37" s="408"/>
      <c r="D37" s="429"/>
      <c r="E37" s="430"/>
      <c r="F37" s="430" t="s">
        <v>586</v>
      </c>
      <c r="G37" s="430"/>
      <c r="H37" s="431" t="s">
        <v>380</v>
      </c>
      <c r="I37" s="408"/>
    </row>
    <row r="38" spans="1:9" ht="17.25" customHeight="1">
      <c r="A38" s="408"/>
      <c r="B38" s="408"/>
      <c r="C38" s="408"/>
      <c r="D38" s="423"/>
      <c r="E38" s="423"/>
      <c r="F38" s="408"/>
      <c r="G38" s="408"/>
      <c r="H38" s="408"/>
      <c r="I38" s="408"/>
    </row>
    <row r="39" spans="1:9" ht="17.25" customHeight="1">
      <c r="A39" s="408"/>
      <c r="B39" s="408"/>
      <c r="C39" s="408"/>
      <c r="D39" s="408"/>
      <c r="E39" s="408"/>
      <c r="F39" s="408"/>
      <c r="G39" s="408"/>
      <c r="H39" s="408"/>
      <c r="I39" s="408"/>
    </row>
    <row r="40" spans="1:9" ht="17.25" customHeight="1">
      <c r="A40" s="408"/>
      <c r="B40" s="408"/>
      <c r="C40" s="408"/>
      <c r="D40" s="408"/>
      <c r="E40" s="408"/>
      <c r="F40" s="408"/>
      <c r="G40" s="408"/>
      <c r="H40" s="408"/>
      <c r="I40" s="408"/>
    </row>
    <row r="41" spans="1:9" ht="17.25" customHeight="1">
      <c r="A41" s="432" t="s">
        <v>587</v>
      </c>
      <c r="B41" s="432"/>
      <c r="C41" s="432"/>
      <c r="D41" s="432"/>
      <c r="E41" s="408"/>
      <c r="F41" s="408"/>
      <c r="G41" s="408"/>
      <c r="H41" s="408"/>
      <c r="I41" s="408"/>
    </row>
  </sheetData>
  <sheetProtection/>
  <mergeCells count="28">
    <mergeCell ref="G1:I1"/>
    <mergeCell ref="C3:G3"/>
    <mergeCell ref="A6:C6"/>
    <mergeCell ref="D6:F6"/>
    <mergeCell ref="A7:C7"/>
    <mergeCell ref="D7:F7"/>
    <mergeCell ref="A9:B11"/>
    <mergeCell ref="C9:I9"/>
    <mergeCell ref="C10:I10"/>
    <mergeCell ref="C11:I11"/>
    <mergeCell ref="A12:B12"/>
    <mergeCell ref="C12:I12"/>
    <mergeCell ref="A13:B13"/>
    <mergeCell ref="C13:G13"/>
    <mergeCell ref="A14:B14"/>
    <mergeCell ref="C14:I14"/>
    <mergeCell ref="A22:B22"/>
    <mergeCell ref="C22:G22"/>
    <mergeCell ref="H22:I22"/>
    <mergeCell ref="A29:B30"/>
    <mergeCell ref="C29:I30"/>
    <mergeCell ref="B33:G33"/>
    <mergeCell ref="A23:B23"/>
    <mergeCell ref="H23:I26"/>
    <mergeCell ref="A24:B24"/>
    <mergeCell ref="C24:G25"/>
    <mergeCell ref="A25:B25"/>
    <mergeCell ref="A26:B26"/>
  </mergeCells>
  <printOptions/>
  <pageMargins left="1.1811023622047245" right="0.7874015748031497" top="0.7874015748031497" bottom="0.787401574803149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I18"/>
  <sheetViews>
    <sheetView workbookViewId="0" topLeftCell="A1">
      <selection activeCell="A2" sqref="A2"/>
    </sheetView>
  </sheetViews>
  <sheetFormatPr defaultColWidth="9.00390625" defaultRowHeight="13.5"/>
  <cols>
    <col min="9" max="9" width="9.875" style="0" customWidth="1"/>
  </cols>
  <sheetData>
    <row r="1" s="162" customFormat="1" ht="17.25">
      <c r="A1" s="161" t="s">
        <v>410</v>
      </c>
    </row>
    <row r="2" s="162" customFormat="1" ht="38.25" customHeight="1"/>
    <row r="3" spans="1:9" s="162" customFormat="1" ht="17.25">
      <c r="A3" s="1137" t="s">
        <v>411</v>
      </c>
      <c r="B3" s="1137"/>
      <c r="C3" s="1137"/>
      <c r="D3" s="1137"/>
      <c r="E3" s="1137"/>
      <c r="F3" s="1137"/>
      <c r="G3" s="1137"/>
      <c r="H3" s="1137"/>
      <c r="I3" s="1137"/>
    </row>
    <row r="4" s="162" customFormat="1" ht="25.5" customHeight="1"/>
    <row r="5" s="162" customFormat="1" ht="25.5" customHeight="1"/>
    <row r="6" spans="1:9" s="162" customFormat="1" ht="17.25">
      <c r="A6" s="1138" t="s">
        <v>412</v>
      </c>
      <c r="B6" s="1138"/>
      <c r="C6" s="1138"/>
      <c r="D6" s="1138"/>
      <c r="E6" s="1138"/>
      <c r="F6" s="1138"/>
      <c r="G6" s="1138"/>
      <c r="H6" s="1138"/>
      <c r="I6" s="1138"/>
    </row>
    <row r="7" spans="1:9" s="162" customFormat="1" ht="17.25">
      <c r="A7" s="1138"/>
      <c r="B7" s="1138"/>
      <c r="C7" s="1138"/>
      <c r="D7" s="1138"/>
      <c r="E7" s="1138"/>
      <c r="F7" s="1138"/>
      <c r="G7" s="1138"/>
      <c r="H7" s="1138"/>
      <c r="I7" s="1138"/>
    </row>
    <row r="8" spans="1:9" s="162" customFormat="1" ht="17.25">
      <c r="A8" s="1138"/>
      <c r="B8" s="1138"/>
      <c r="C8" s="1138"/>
      <c r="D8" s="1138"/>
      <c r="E8" s="1138"/>
      <c r="F8" s="1138"/>
      <c r="G8" s="1138"/>
      <c r="H8" s="1138"/>
      <c r="I8" s="1138"/>
    </row>
    <row r="9" s="162" customFormat="1" ht="60" customHeight="1"/>
    <row r="10" s="162" customFormat="1" ht="17.25">
      <c r="A10" s="162" t="s">
        <v>413</v>
      </c>
    </row>
    <row r="11" s="162" customFormat="1" ht="17.25">
      <c r="D11" s="162" t="s">
        <v>414</v>
      </c>
    </row>
    <row r="12" s="162" customFormat="1" ht="17.25"/>
    <row r="13" spans="4:9" s="162" customFormat="1" ht="17.25">
      <c r="D13" s="162" t="s">
        <v>415</v>
      </c>
      <c r="I13" s="162" t="s">
        <v>380</v>
      </c>
    </row>
    <row r="14" s="162" customFormat="1" ht="17.25"/>
    <row r="15" s="162" customFormat="1" ht="17.25"/>
    <row r="16" spans="1:8" s="162" customFormat="1" ht="17.25">
      <c r="A16" s="163"/>
      <c r="B16" s="163"/>
      <c r="C16" s="163"/>
      <c r="D16" s="163"/>
      <c r="E16" s="163"/>
      <c r="F16" s="163"/>
      <c r="G16" s="163"/>
      <c r="H16" s="163"/>
    </row>
    <row r="17" spans="1:8" s="162" customFormat="1" ht="17.25">
      <c r="A17" s="1139" t="s">
        <v>416</v>
      </c>
      <c r="B17" s="1139"/>
      <c r="C17" s="1139"/>
      <c r="D17" s="1139"/>
      <c r="E17" s="1139"/>
      <c r="F17" s="1139"/>
      <c r="G17" s="1139"/>
      <c r="H17" s="1139"/>
    </row>
    <row r="18" spans="1:8" s="162" customFormat="1" ht="17.25">
      <c r="A18" s="1140"/>
      <c r="B18" s="1140"/>
      <c r="C18" s="1140"/>
      <c r="D18" s="1140"/>
      <c r="E18" s="1140"/>
      <c r="F18" s="1140"/>
      <c r="G18" s="1140"/>
      <c r="H18" s="1140"/>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I16"/>
  <sheetViews>
    <sheetView workbookViewId="0" topLeftCell="A1">
      <selection activeCell="A4" sqref="A4"/>
    </sheetView>
  </sheetViews>
  <sheetFormatPr defaultColWidth="9.00390625" defaultRowHeight="13.5"/>
  <cols>
    <col min="1" max="8" width="9.00390625" style="162" customWidth="1"/>
    <col min="9" max="9" width="9.875" style="162" customWidth="1"/>
    <col min="10" max="16384" width="9.00390625" style="162" customWidth="1"/>
  </cols>
  <sheetData>
    <row r="1" ht="17.25">
      <c r="A1" s="161" t="s">
        <v>410</v>
      </c>
    </row>
    <row r="2" ht="29.25" customHeight="1"/>
    <row r="3" spans="1:9" ht="17.25">
      <c r="A3" s="1137" t="s">
        <v>417</v>
      </c>
      <c r="B3" s="1137"/>
      <c r="C3" s="1137"/>
      <c r="D3" s="1137"/>
      <c r="E3" s="1137"/>
      <c r="F3" s="1137"/>
      <c r="G3" s="1137"/>
      <c r="H3" s="1137"/>
      <c r="I3" s="1137"/>
    </row>
    <row r="4" ht="25.5" customHeight="1"/>
    <row r="5" ht="25.5" customHeight="1"/>
    <row r="6" spans="1:9" ht="21.75" customHeight="1">
      <c r="A6" s="1138" t="s">
        <v>418</v>
      </c>
      <c r="B6" s="1138"/>
      <c r="C6" s="1138"/>
      <c r="D6" s="1138"/>
      <c r="E6" s="1138"/>
      <c r="F6" s="1138"/>
      <c r="G6" s="1138"/>
      <c r="H6" s="1138"/>
      <c r="I6" s="1138"/>
    </row>
    <row r="7" spans="1:9" ht="21.75" customHeight="1">
      <c r="A7" s="1138"/>
      <c r="B7" s="1138"/>
      <c r="C7" s="1138"/>
      <c r="D7" s="1138"/>
      <c r="E7" s="1138"/>
      <c r="F7" s="1138"/>
      <c r="G7" s="1138"/>
      <c r="H7" s="1138"/>
      <c r="I7" s="1138"/>
    </row>
    <row r="8" spans="1:9" ht="21.75" customHeight="1">
      <c r="A8" s="1138"/>
      <c r="B8" s="1138"/>
      <c r="C8" s="1138"/>
      <c r="D8" s="1138"/>
      <c r="E8" s="1138"/>
      <c r="F8" s="1138"/>
      <c r="G8" s="1138"/>
      <c r="H8" s="1138"/>
      <c r="I8" s="1138"/>
    </row>
    <row r="9" ht="60" customHeight="1"/>
    <row r="10" ht="17.25">
      <c r="A10" s="162" t="s">
        <v>413</v>
      </c>
    </row>
    <row r="11" ht="17.25">
      <c r="D11" s="162" t="s">
        <v>414</v>
      </c>
    </row>
    <row r="13" spans="4:9" ht="17.25">
      <c r="D13" s="162" t="s">
        <v>415</v>
      </c>
      <c r="I13" s="162" t="s">
        <v>380</v>
      </c>
    </row>
    <row r="15" spans="1:9" ht="17.25">
      <c r="A15" s="164"/>
      <c r="B15" s="164"/>
      <c r="C15" s="164"/>
      <c r="D15" s="164"/>
      <c r="E15" s="164"/>
      <c r="F15" s="164"/>
      <c r="G15" s="164"/>
      <c r="H15" s="164"/>
      <c r="I15" s="164"/>
    </row>
    <row r="16" spans="1:9" ht="27" customHeight="1">
      <c r="A16" s="164"/>
      <c r="B16" s="164"/>
      <c r="C16" s="164"/>
      <c r="D16" s="164"/>
      <c r="E16" s="164"/>
      <c r="F16" s="164"/>
      <c r="G16" s="164"/>
      <c r="H16" s="164"/>
      <c r="I16" s="164"/>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18.xml><?xml version="1.0" encoding="utf-8"?>
<worksheet xmlns="http://schemas.openxmlformats.org/spreadsheetml/2006/main" xmlns:r="http://schemas.openxmlformats.org/officeDocument/2006/relationships">
  <dimension ref="A1:I29"/>
  <sheetViews>
    <sheetView zoomScalePageLayoutView="0" workbookViewId="0" topLeftCell="A1">
      <selection activeCell="E12" sqref="E12"/>
    </sheetView>
  </sheetViews>
  <sheetFormatPr defaultColWidth="9.00390625" defaultRowHeight="13.5"/>
  <sheetData>
    <row r="1" s="165" customFormat="1" ht="30.75" customHeight="1">
      <c r="A1" s="165" t="s">
        <v>419</v>
      </c>
    </row>
    <row r="2" spans="1:9" s="165" customFormat="1" ht="34.5" customHeight="1">
      <c r="A2" s="1142" t="s">
        <v>715</v>
      </c>
      <c r="B2" s="1142"/>
      <c r="C2" s="1142"/>
      <c r="D2" s="1142"/>
      <c r="E2" s="1142"/>
      <c r="F2" s="1142"/>
      <c r="G2" s="1142"/>
      <c r="H2" s="1142"/>
      <c r="I2" s="1142"/>
    </row>
    <row r="3" s="165" customFormat="1" ht="13.5"/>
    <row r="4" spans="1:9" s="166" customFormat="1" ht="63.75" customHeight="1">
      <c r="A4" s="1143" t="s">
        <v>420</v>
      </c>
      <c r="B4" s="1143"/>
      <c r="C4" s="1143"/>
      <c r="D4" s="1143"/>
      <c r="E4" s="1143"/>
      <c r="F4" s="1143"/>
      <c r="G4" s="1143"/>
      <c r="H4" s="1143"/>
      <c r="I4" s="1143"/>
    </row>
    <row r="5" s="165" customFormat="1" ht="18.75" customHeight="1"/>
    <row r="6" spans="1:9" s="165" customFormat="1" ht="18.75" customHeight="1">
      <c r="A6" s="1040" t="s">
        <v>588</v>
      </c>
      <c r="B6" s="1040"/>
      <c r="C6" s="1040"/>
      <c r="D6" s="1040"/>
      <c r="E6" s="1040"/>
      <c r="F6" s="1040"/>
      <c r="G6" s="1040"/>
      <c r="H6" s="1040"/>
      <c r="I6" s="1040"/>
    </row>
    <row r="7" s="165" customFormat="1" ht="18.75" customHeight="1"/>
    <row r="8" s="165" customFormat="1" ht="23.25" customHeight="1">
      <c r="A8" s="165" t="s">
        <v>421</v>
      </c>
    </row>
    <row r="9" s="165" customFormat="1" ht="23.25" customHeight="1">
      <c r="A9" s="165" t="s">
        <v>589</v>
      </c>
    </row>
    <row r="10" s="165" customFormat="1" ht="23.25" customHeight="1">
      <c r="A10" s="165" t="s">
        <v>422</v>
      </c>
    </row>
    <row r="11" s="165" customFormat="1" ht="23.25" customHeight="1">
      <c r="A11" s="165" t="s">
        <v>423</v>
      </c>
    </row>
    <row r="12" s="165" customFormat="1" ht="23.25" customHeight="1">
      <c r="A12" s="165" t="s">
        <v>424</v>
      </c>
    </row>
    <row r="13" s="165" customFormat="1" ht="23.25" customHeight="1">
      <c r="A13" s="165" t="s">
        <v>425</v>
      </c>
    </row>
    <row r="14" s="165" customFormat="1" ht="23.25" customHeight="1">
      <c r="A14" s="165" t="s">
        <v>426</v>
      </c>
    </row>
    <row r="15" s="165" customFormat="1" ht="23.25" customHeight="1">
      <c r="A15" s="165" t="s">
        <v>445</v>
      </c>
    </row>
    <row r="16" s="165" customFormat="1" ht="23.25" customHeight="1">
      <c r="A16" s="165" t="s">
        <v>427</v>
      </c>
    </row>
    <row r="17" s="165" customFormat="1" ht="23.25" customHeight="1">
      <c r="A17" s="165" t="s">
        <v>428</v>
      </c>
    </row>
    <row r="18" s="165" customFormat="1" ht="23.25" customHeight="1">
      <c r="A18" s="165" t="s">
        <v>429</v>
      </c>
    </row>
    <row r="19" s="165" customFormat="1" ht="23.25" customHeight="1">
      <c r="A19" s="165" t="s">
        <v>430</v>
      </c>
    </row>
    <row r="20" s="165" customFormat="1" ht="23.25" customHeight="1">
      <c r="A20" s="165" t="s">
        <v>431</v>
      </c>
    </row>
    <row r="21" s="165" customFormat="1" ht="23.25" customHeight="1"/>
    <row r="22" s="165" customFormat="1" ht="23.25" customHeight="1">
      <c r="A22" s="165" t="s">
        <v>432</v>
      </c>
    </row>
    <row r="23" s="165" customFormat="1" ht="23.25" customHeight="1"/>
    <row r="24" s="165" customFormat="1" ht="23.25" customHeight="1">
      <c r="A24" s="165" t="s">
        <v>433</v>
      </c>
    </row>
    <row r="25" s="165" customFormat="1" ht="23.25" customHeight="1">
      <c r="A25" s="165" t="s">
        <v>434</v>
      </c>
    </row>
    <row r="26" spans="1:9" s="165" customFormat="1" ht="38.25" customHeight="1">
      <c r="A26" s="1141" t="s">
        <v>592</v>
      </c>
      <c r="B26" s="1141"/>
      <c r="C26" s="1141"/>
      <c r="D26" s="1141"/>
      <c r="E26" s="1141"/>
      <c r="F26" s="1141"/>
      <c r="G26" s="1141"/>
      <c r="H26" s="1141"/>
      <c r="I26" s="1141"/>
    </row>
    <row r="27" spans="1:9" s="165" customFormat="1" ht="37.5" customHeight="1">
      <c r="A27" s="1144" t="s">
        <v>716</v>
      </c>
      <c r="B27" s="1144"/>
      <c r="C27" s="1144"/>
      <c r="D27" s="1144"/>
      <c r="E27" s="1144"/>
      <c r="F27" s="1144"/>
      <c r="G27" s="1144"/>
      <c r="H27" s="1144"/>
      <c r="I27" s="1144"/>
    </row>
    <row r="28" spans="1:9" s="165" customFormat="1" ht="18.75" customHeight="1">
      <c r="A28" s="1141" t="s">
        <v>436</v>
      </c>
      <c r="B28" s="1141"/>
      <c r="C28" s="1141"/>
      <c r="D28" s="1141"/>
      <c r="E28" s="1141"/>
      <c r="F28" s="1141"/>
      <c r="G28" s="1141"/>
      <c r="H28" s="1141"/>
      <c r="I28" s="1141"/>
    </row>
    <row r="29" spans="1:9" s="165" customFormat="1" ht="38.25" customHeight="1">
      <c r="A29" s="1141" t="s">
        <v>435</v>
      </c>
      <c r="B29" s="1141"/>
      <c r="C29" s="1141"/>
      <c r="D29" s="1141"/>
      <c r="E29" s="1141"/>
      <c r="F29" s="1141"/>
      <c r="G29" s="1141"/>
      <c r="H29" s="1141"/>
      <c r="I29" s="1141"/>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50"/>
  <sheetViews>
    <sheetView showZeros="0" zoomScaleSheetLayoutView="100" zoomScalePageLayoutView="0" workbookViewId="0" topLeftCell="A1">
      <selection activeCell="AX49" sqref="AX49"/>
    </sheetView>
  </sheetViews>
  <sheetFormatPr defaultColWidth="1.875" defaultRowHeight="18" customHeight="1"/>
  <cols>
    <col min="1" max="16384" width="1.875" style="19" customWidth="1"/>
  </cols>
  <sheetData>
    <row r="1" spans="37:48" ht="18" customHeight="1">
      <c r="AK1" s="23" t="s">
        <v>256</v>
      </c>
      <c r="AQ1" s="40"/>
      <c r="AR1" s="24"/>
      <c r="AS1" s="24"/>
      <c r="AT1" s="24"/>
      <c r="AU1" s="24"/>
      <c r="AV1" s="41"/>
    </row>
    <row r="2" spans="3:50" ht="15" customHeight="1">
      <c r="C2" s="24" t="s">
        <v>163</v>
      </c>
      <c r="D2" s="24"/>
      <c r="E2" s="24"/>
      <c r="F2" s="24"/>
      <c r="G2" s="24"/>
      <c r="H2" s="24"/>
      <c r="I2" s="24"/>
      <c r="J2" s="24" t="s">
        <v>186</v>
      </c>
      <c r="K2" s="24"/>
      <c r="L2" s="24"/>
      <c r="M2" s="24"/>
      <c r="N2" s="24"/>
      <c r="O2" s="24"/>
      <c r="P2" s="24"/>
      <c r="Q2" s="24"/>
      <c r="R2" s="24"/>
      <c r="S2" s="24"/>
      <c r="T2" s="24"/>
      <c r="U2" s="24"/>
      <c r="V2" s="24"/>
      <c r="W2" s="24"/>
      <c r="X2" s="24"/>
      <c r="Y2" s="62" t="s">
        <v>137</v>
      </c>
      <c r="Z2" s="24"/>
      <c r="AA2" s="24"/>
      <c r="AB2" s="24"/>
      <c r="AC2" s="24"/>
      <c r="AD2" s="24"/>
      <c r="AF2" s="77" t="s">
        <v>203</v>
      </c>
      <c r="AG2" s="24"/>
      <c r="AI2" s="24" t="s">
        <v>257</v>
      </c>
      <c r="AJ2" s="24"/>
      <c r="AK2" s="457"/>
      <c r="AL2" s="458"/>
      <c r="AM2" s="458"/>
      <c r="AN2" s="459" t="s">
        <v>258</v>
      </c>
      <c r="AO2" s="459"/>
      <c r="AP2" s="460"/>
      <c r="AQ2" s="461"/>
      <c r="AR2" s="461"/>
      <c r="AS2" s="461"/>
      <c r="AT2" s="461"/>
      <c r="AU2" s="461"/>
      <c r="AV2" s="462"/>
      <c r="AW2" s="24" t="s">
        <v>45</v>
      </c>
      <c r="AX2" s="24"/>
    </row>
    <row r="3" spans="3:50" ht="15" customHeight="1">
      <c r="C3" s="24"/>
      <c r="D3" s="24"/>
      <c r="E3" s="24"/>
      <c r="F3" s="24"/>
      <c r="G3" s="24"/>
      <c r="H3" s="24"/>
      <c r="I3" s="24"/>
      <c r="J3" s="24"/>
      <c r="K3" s="24"/>
      <c r="L3" s="24"/>
      <c r="M3" s="24"/>
      <c r="N3" s="24"/>
      <c r="O3" s="24"/>
      <c r="P3" s="24"/>
      <c r="Q3" s="24"/>
      <c r="R3" s="24"/>
      <c r="S3" s="24"/>
      <c r="T3" s="24"/>
      <c r="U3" s="24"/>
      <c r="V3" s="24"/>
      <c r="W3" s="24"/>
      <c r="X3" s="24"/>
      <c r="Y3" s="24"/>
      <c r="Z3" s="24"/>
      <c r="AA3" s="24"/>
      <c r="AB3" s="28"/>
      <c r="AC3" s="24"/>
      <c r="AD3" s="28"/>
      <c r="AE3" s="28"/>
      <c r="AF3" s="24"/>
      <c r="AG3" s="28"/>
      <c r="AI3" s="24" t="s">
        <v>235</v>
      </c>
      <c r="AJ3" s="28"/>
      <c r="AK3" s="457"/>
      <c r="AL3" s="458"/>
      <c r="AM3" s="458"/>
      <c r="AN3" s="459" t="s">
        <v>259</v>
      </c>
      <c r="AO3" s="459"/>
      <c r="AP3" s="460"/>
      <c r="AQ3" s="461"/>
      <c r="AR3" s="461"/>
      <c r="AS3" s="461"/>
      <c r="AT3" s="461"/>
      <c r="AU3" s="461"/>
      <c r="AV3" s="462"/>
      <c r="AW3" s="24" t="s">
        <v>45</v>
      </c>
      <c r="AX3" s="24"/>
    </row>
    <row r="4" spans="3:50" ht="15" customHeight="1">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I4" s="24" t="s">
        <v>236</v>
      </c>
      <c r="AJ4" s="24"/>
      <c r="AK4" s="457"/>
      <c r="AL4" s="458"/>
      <c r="AM4" s="458"/>
      <c r="AN4" s="459" t="s">
        <v>259</v>
      </c>
      <c r="AO4" s="459"/>
      <c r="AP4" s="460"/>
      <c r="AQ4" s="461"/>
      <c r="AR4" s="461"/>
      <c r="AS4" s="461"/>
      <c r="AT4" s="461"/>
      <c r="AU4" s="461"/>
      <c r="AV4" s="462"/>
      <c r="AW4" s="24" t="s">
        <v>45</v>
      </c>
      <c r="AX4" s="24"/>
    </row>
    <row r="5" spans="3:48" s="24" customFormat="1" ht="15" customHeight="1">
      <c r="C5" s="63" t="s">
        <v>5</v>
      </c>
      <c r="AK5" s="50"/>
      <c r="AL5" s="51"/>
      <c r="AM5" s="51"/>
      <c r="AN5" s="52"/>
      <c r="AO5" s="52"/>
      <c r="AP5" s="53"/>
      <c r="AQ5" s="54"/>
      <c r="AR5" s="54"/>
      <c r="AS5" s="54"/>
      <c r="AT5" s="54"/>
      <c r="AU5" s="54"/>
      <c r="AV5" s="25"/>
    </row>
    <row r="6" spans="37:48" s="24" customFormat="1" ht="15" customHeight="1">
      <c r="AK6" s="50"/>
      <c r="AL6" s="51"/>
      <c r="AM6" s="51"/>
      <c r="AN6" s="52"/>
      <c r="AO6" s="52"/>
      <c r="AP6" s="53"/>
      <c r="AQ6" s="54"/>
      <c r="AR6" s="54"/>
      <c r="AS6" s="54"/>
      <c r="AT6" s="54"/>
      <c r="AU6" s="54"/>
      <c r="AV6" s="25"/>
    </row>
    <row r="7" spans="3:50" ht="18" customHeight="1">
      <c r="C7" s="24"/>
      <c r="D7" s="24"/>
      <c r="E7" s="24"/>
      <c r="F7" s="24"/>
      <c r="G7" s="24" t="s">
        <v>169</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3:50" ht="18" customHeight="1">
      <c r="C8" s="24"/>
      <c r="D8" s="24"/>
      <c r="E8" s="24"/>
      <c r="F8" s="24"/>
      <c r="G8" s="476"/>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24"/>
      <c r="AJ8" s="465" t="s">
        <v>1</v>
      </c>
      <c r="AK8" s="465"/>
      <c r="AL8" s="466"/>
      <c r="AM8" s="467"/>
      <c r="AN8" s="467"/>
      <c r="AO8" s="468" t="s">
        <v>2</v>
      </c>
      <c r="AP8" s="468"/>
      <c r="AQ8" s="467"/>
      <c r="AR8" s="467"/>
      <c r="AS8" s="468" t="s">
        <v>3</v>
      </c>
      <c r="AT8" s="468"/>
      <c r="AU8" s="467"/>
      <c r="AV8" s="467"/>
      <c r="AW8" s="468" t="s">
        <v>4</v>
      </c>
      <c r="AX8" s="472"/>
    </row>
    <row r="9" spans="3:50" ht="21" customHeight="1">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3:71" s="1" customFormat="1" ht="15" customHeight="1">
      <c r="C10" s="63"/>
      <c r="D10" s="63"/>
      <c r="E10" s="63"/>
      <c r="F10" s="63"/>
      <c r="G10" s="77" t="s">
        <v>203</v>
      </c>
      <c r="H10" s="63"/>
      <c r="I10" s="63"/>
      <c r="J10" s="63" t="s">
        <v>257</v>
      </c>
      <c r="K10" s="63"/>
      <c r="L10" s="63" t="s">
        <v>40</v>
      </c>
      <c r="M10" s="63"/>
      <c r="N10" s="63"/>
      <c r="O10" s="63"/>
      <c r="P10" s="63"/>
      <c r="Q10" s="63"/>
      <c r="R10" s="63"/>
      <c r="S10" s="63"/>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63"/>
      <c r="AQ10" s="64"/>
      <c r="AR10" s="65"/>
      <c r="AS10" s="65"/>
      <c r="AT10" s="66" t="s">
        <v>7</v>
      </c>
      <c r="AU10" s="65"/>
      <c r="AV10" s="65"/>
      <c r="AW10" s="67"/>
      <c r="AX10" s="63"/>
      <c r="BM10" s="5"/>
      <c r="BN10" s="5"/>
      <c r="BO10" s="5"/>
      <c r="BP10" s="5"/>
      <c r="BQ10" s="5"/>
      <c r="BR10" s="5"/>
      <c r="BS10" s="5"/>
    </row>
    <row r="11" spans="3:71" s="1" customFormat="1" ht="15" customHeight="1">
      <c r="C11" s="68"/>
      <c r="D11" s="68"/>
      <c r="E11" s="63"/>
      <c r="F11" s="63"/>
      <c r="G11" s="63"/>
      <c r="H11" s="63"/>
      <c r="I11" s="63"/>
      <c r="J11" s="63"/>
      <c r="K11" s="63"/>
      <c r="L11" s="63" t="s">
        <v>41</v>
      </c>
      <c r="M11" s="63"/>
      <c r="N11" s="63"/>
      <c r="O11" s="63"/>
      <c r="P11" s="63"/>
      <c r="Q11" s="63"/>
      <c r="R11" s="63"/>
      <c r="S11" s="63"/>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63"/>
      <c r="AQ11" s="69"/>
      <c r="AR11" s="70"/>
      <c r="AS11" s="70"/>
      <c r="AT11" s="70"/>
      <c r="AU11" s="70"/>
      <c r="AV11" s="70"/>
      <c r="AW11" s="71"/>
      <c r="AX11" s="63"/>
      <c r="BM11" s="5"/>
      <c r="BN11" s="5"/>
      <c r="BO11" s="5"/>
      <c r="BP11" s="5"/>
      <c r="BQ11" s="5"/>
      <c r="BR11" s="5"/>
      <c r="BS11" s="5"/>
    </row>
    <row r="12" spans="3:50" s="1" customFormat="1" ht="15" customHeight="1">
      <c r="C12" s="63"/>
      <c r="D12" s="63"/>
      <c r="E12" s="63"/>
      <c r="F12" s="63"/>
      <c r="G12" s="63"/>
      <c r="H12" s="63"/>
      <c r="I12" s="63"/>
      <c r="J12" s="63"/>
      <c r="K12" s="63"/>
      <c r="L12" s="63" t="s">
        <v>8</v>
      </c>
      <c r="M12" s="63"/>
      <c r="N12" s="63"/>
      <c r="O12" s="63"/>
      <c r="P12" s="63"/>
      <c r="Q12" s="63"/>
      <c r="R12" s="63"/>
      <c r="S12" s="63"/>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63"/>
      <c r="AQ12" s="69"/>
      <c r="AR12" s="70"/>
      <c r="AS12" s="70"/>
      <c r="AT12" s="70"/>
      <c r="AU12" s="70"/>
      <c r="AV12" s="70"/>
      <c r="AW12" s="71"/>
      <c r="AX12" s="63"/>
    </row>
    <row r="13" spans="3:50" s="1" customFormat="1" ht="15" customHeight="1">
      <c r="C13" s="63"/>
      <c r="D13" s="63"/>
      <c r="E13" s="63"/>
      <c r="F13" s="63"/>
      <c r="G13" s="63"/>
      <c r="H13" s="63"/>
      <c r="I13" s="63"/>
      <c r="J13" s="63"/>
      <c r="K13" s="63"/>
      <c r="L13" s="72" t="s">
        <v>9</v>
      </c>
      <c r="M13" s="72"/>
      <c r="N13" s="72"/>
      <c r="O13" s="72"/>
      <c r="P13" s="72"/>
      <c r="Q13" s="72"/>
      <c r="R13" s="72"/>
      <c r="S13" s="72"/>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73"/>
      <c r="AQ13" s="74"/>
      <c r="AR13" s="72"/>
      <c r="AS13" s="72"/>
      <c r="AT13" s="72"/>
      <c r="AU13" s="72"/>
      <c r="AV13" s="72"/>
      <c r="AW13" s="73"/>
      <c r="AX13" s="63"/>
    </row>
    <row r="14" spans="3:50" s="1" customFormat="1" ht="9" customHeight="1">
      <c r="C14" s="63"/>
      <c r="D14" s="63"/>
      <c r="E14" s="63"/>
      <c r="F14" s="63"/>
      <c r="G14" s="63"/>
      <c r="H14" s="63"/>
      <c r="I14" s="63"/>
      <c r="J14" s="63"/>
      <c r="K14" s="63"/>
      <c r="L14" s="63"/>
      <c r="M14" s="63"/>
      <c r="N14" s="63"/>
      <c r="O14" s="63"/>
      <c r="P14" s="63"/>
      <c r="Q14" s="63"/>
      <c r="R14" s="63"/>
      <c r="S14" s="63"/>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63"/>
      <c r="AQ14" s="63"/>
      <c r="AR14" s="63"/>
      <c r="AS14" s="107" t="s">
        <v>10</v>
      </c>
      <c r="AT14" s="63"/>
      <c r="AU14" s="63"/>
      <c r="AV14" s="63"/>
      <c r="AW14" s="63"/>
      <c r="AX14" s="63"/>
    </row>
    <row r="15" spans="3:50" ht="15" customHeight="1">
      <c r="C15" s="24"/>
      <c r="D15" s="24"/>
      <c r="E15" s="24"/>
      <c r="F15" s="24"/>
      <c r="G15" s="24"/>
      <c r="H15" s="24"/>
      <c r="I15" s="24"/>
      <c r="J15" s="24"/>
      <c r="K15" s="24"/>
      <c r="L15" s="24"/>
      <c r="M15" s="24" t="s">
        <v>11</v>
      </c>
      <c r="N15" s="24"/>
      <c r="O15" s="24"/>
      <c r="P15" s="24"/>
      <c r="Q15" s="24"/>
      <c r="R15" s="24"/>
      <c r="S15" s="24"/>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AP15" s="24"/>
      <c r="AQ15" s="24"/>
      <c r="AR15" s="24"/>
      <c r="AS15" s="24"/>
      <c r="AT15" s="24"/>
      <c r="AU15" s="24"/>
      <c r="AV15" s="24"/>
      <c r="AW15" s="24"/>
      <c r="AX15" s="24"/>
    </row>
    <row r="16" spans="3:50" ht="15" customHeight="1">
      <c r="C16" s="24"/>
      <c r="D16" s="24"/>
      <c r="E16" s="24"/>
      <c r="F16" s="24"/>
      <c r="G16" s="24"/>
      <c r="H16" s="24"/>
      <c r="I16" s="24"/>
      <c r="J16" s="24"/>
      <c r="K16" s="24"/>
      <c r="L16" s="24"/>
      <c r="M16" s="24" t="s">
        <v>12</v>
      </c>
      <c r="N16" s="24"/>
      <c r="O16" s="24"/>
      <c r="P16" s="24"/>
      <c r="Q16" s="24"/>
      <c r="R16" s="24"/>
      <c r="S16" s="24"/>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24"/>
      <c r="AQ16" s="24"/>
      <c r="AR16" s="24"/>
      <c r="AS16" s="24"/>
      <c r="AT16" s="24"/>
      <c r="AU16" s="24"/>
      <c r="AV16" s="24"/>
      <c r="AW16" s="24"/>
      <c r="AX16" s="24"/>
    </row>
    <row r="17" spans="3:50" ht="15" customHeight="1">
      <c r="C17" s="24"/>
      <c r="D17" s="24"/>
      <c r="E17" s="24"/>
      <c r="F17" s="24"/>
      <c r="G17" s="24"/>
      <c r="H17" s="24"/>
      <c r="I17" s="24"/>
      <c r="J17" s="24"/>
      <c r="K17" s="24"/>
      <c r="L17" s="24"/>
      <c r="M17" s="24" t="s">
        <v>13</v>
      </c>
      <c r="N17" s="24"/>
      <c r="O17" s="24"/>
      <c r="P17" s="24"/>
      <c r="Q17" s="24"/>
      <c r="R17" s="24"/>
      <c r="S17" s="24"/>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24"/>
      <c r="AQ17" s="24"/>
      <c r="AR17" s="24"/>
      <c r="AS17" s="24"/>
      <c r="AT17" s="24"/>
      <c r="AU17" s="24"/>
      <c r="AV17" s="24"/>
      <c r="AW17" s="24"/>
      <c r="AX17" s="24"/>
    </row>
    <row r="18" spans="3:50" ht="18" customHeight="1">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3:71" s="1" customFormat="1" ht="15" customHeight="1">
      <c r="C19" s="63"/>
      <c r="D19" s="63"/>
      <c r="E19" s="63"/>
      <c r="F19" s="63"/>
      <c r="G19" s="63"/>
      <c r="H19" s="63"/>
      <c r="I19" s="63"/>
      <c r="J19" s="63" t="s">
        <v>260</v>
      </c>
      <c r="K19" s="63"/>
      <c r="L19" s="63" t="s">
        <v>40</v>
      </c>
      <c r="M19" s="63"/>
      <c r="N19" s="63"/>
      <c r="O19" s="63"/>
      <c r="P19" s="63"/>
      <c r="Q19" s="63"/>
      <c r="R19" s="63"/>
      <c r="S19" s="63"/>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63"/>
      <c r="AQ19" s="64"/>
      <c r="AR19" s="65"/>
      <c r="AS19" s="65"/>
      <c r="AT19" s="66" t="s">
        <v>7</v>
      </c>
      <c r="AU19" s="65"/>
      <c r="AV19" s="65"/>
      <c r="AW19" s="67"/>
      <c r="AX19" s="63"/>
      <c r="BM19" s="5"/>
      <c r="BN19" s="5"/>
      <c r="BO19" s="5"/>
      <c r="BP19" s="5"/>
      <c r="BQ19" s="5"/>
      <c r="BR19" s="5"/>
      <c r="BS19" s="5"/>
    </row>
    <row r="20" spans="3:71" s="1" customFormat="1" ht="15" customHeight="1">
      <c r="C20" s="68"/>
      <c r="D20" s="68"/>
      <c r="E20" s="63"/>
      <c r="F20" s="63"/>
      <c r="G20" s="63"/>
      <c r="H20" s="63"/>
      <c r="I20" s="63"/>
      <c r="J20" s="63"/>
      <c r="K20" s="63"/>
      <c r="L20" s="63" t="s">
        <v>41</v>
      </c>
      <c r="M20" s="63"/>
      <c r="N20" s="63"/>
      <c r="O20" s="63"/>
      <c r="P20" s="63"/>
      <c r="Q20" s="63"/>
      <c r="R20" s="63"/>
      <c r="S20" s="63"/>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63"/>
      <c r="AQ20" s="69"/>
      <c r="AR20" s="70"/>
      <c r="AS20" s="70"/>
      <c r="AT20" s="70"/>
      <c r="AU20" s="70"/>
      <c r="AV20" s="70"/>
      <c r="AW20" s="71"/>
      <c r="AX20" s="63"/>
      <c r="BM20" s="5"/>
      <c r="BN20" s="5"/>
      <c r="BO20" s="5"/>
      <c r="BP20" s="5"/>
      <c r="BQ20" s="5"/>
      <c r="BR20" s="5"/>
      <c r="BS20" s="5"/>
    </row>
    <row r="21" spans="3:50" s="1" customFormat="1" ht="15" customHeight="1">
      <c r="C21" s="63"/>
      <c r="D21" s="63"/>
      <c r="E21" s="63"/>
      <c r="F21" s="63"/>
      <c r="G21" s="63"/>
      <c r="H21" s="63"/>
      <c r="I21" s="63"/>
      <c r="J21" s="63"/>
      <c r="K21" s="63"/>
      <c r="L21" s="63" t="s">
        <v>8</v>
      </c>
      <c r="M21" s="63"/>
      <c r="N21" s="63"/>
      <c r="O21" s="63"/>
      <c r="P21" s="63"/>
      <c r="Q21" s="63"/>
      <c r="R21" s="63"/>
      <c r="S21" s="63"/>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63"/>
      <c r="AQ21" s="69"/>
      <c r="AR21" s="70"/>
      <c r="AS21" s="70"/>
      <c r="AT21" s="70"/>
      <c r="AU21" s="70"/>
      <c r="AV21" s="70"/>
      <c r="AW21" s="71"/>
      <c r="AX21" s="63"/>
    </row>
    <row r="22" spans="3:50" s="1" customFormat="1" ht="15" customHeight="1">
      <c r="C22" s="63"/>
      <c r="D22" s="63"/>
      <c r="E22" s="63"/>
      <c r="F22" s="63"/>
      <c r="G22" s="63"/>
      <c r="H22" s="63"/>
      <c r="I22" s="63"/>
      <c r="J22" s="63"/>
      <c r="K22" s="63"/>
      <c r="L22" s="72" t="s">
        <v>9</v>
      </c>
      <c r="M22" s="72"/>
      <c r="N22" s="72"/>
      <c r="O22" s="72"/>
      <c r="P22" s="72"/>
      <c r="Q22" s="72"/>
      <c r="R22" s="72"/>
      <c r="S22" s="72"/>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73"/>
      <c r="AQ22" s="74"/>
      <c r="AR22" s="72"/>
      <c r="AS22" s="72"/>
      <c r="AT22" s="72"/>
      <c r="AU22" s="72"/>
      <c r="AV22" s="72"/>
      <c r="AW22" s="73"/>
      <c r="AX22" s="63"/>
    </row>
    <row r="23" spans="3:50" ht="18" customHeight="1">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3:71" s="1" customFormat="1" ht="15" customHeight="1">
      <c r="C24" s="63"/>
      <c r="D24" s="63"/>
      <c r="E24" s="63"/>
      <c r="F24" s="63"/>
      <c r="G24" s="63"/>
      <c r="H24" s="63"/>
      <c r="I24" s="63"/>
      <c r="J24" s="63" t="s">
        <v>261</v>
      </c>
      <c r="K24" s="63"/>
      <c r="L24" s="63" t="s">
        <v>40</v>
      </c>
      <c r="M24" s="63"/>
      <c r="N24" s="63"/>
      <c r="O24" s="63"/>
      <c r="P24" s="63"/>
      <c r="Q24" s="63"/>
      <c r="R24" s="63"/>
      <c r="S24" s="63"/>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63"/>
      <c r="AQ24" s="64"/>
      <c r="AR24" s="65"/>
      <c r="AS24" s="65"/>
      <c r="AT24" s="66" t="s">
        <v>7</v>
      </c>
      <c r="AU24" s="65"/>
      <c r="AV24" s="65"/>
      <c r="AW24" s="67"/>
      <c r="AX24" s="63"/>
      <c r="BM24" s="5"/>
      <c r="BN24" s="5"/>
      <c r="BO24" s="5"/>
      <c r="BP24" s="5"/>
      <c r="BQ24" s="5"/>
      <c r="BR24" s="5"/>
      <c r="BS24" s="5"/>
    </row>
    <row r="25" spans="3:71" s="1" customFormat="1" ht="15" customHeight="1">
      <c r="C25" s="68"/>
      <c r="D25" s="68"/>
      <c r="E25" s="63"/>
      <c r="F25" s="63"/>
      <c r="G25" s="63"/>
      <c r="H25" s="63"/>
      <c r="I25" s="63"/>
      <c r="J25" s="63"/>
      <c r="K25" s="63"/>
      <c r="L25" s="63" t="s">
        <v>41</v>
      </c>
      <c r="M25" s="63"/>
      <c r="N25" s="63"/>
      <c r="O25" s="63"/>
      <c r="P25" s="63"/>
      <c r="Q25" s="63"/>
      <c r="R25" s="63"/>
      <c r="S25" s="63"/>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63"/>
      <c r="AQ25" s="69"/>
      <c r="AR25" s="70"/>
      <c r="AS25" s="70"/>
      <c r="AT25" s="70"/>
      <c r="AU25" s="70"/>
      <c r="AV25" s="70"/>
      <c r="AW25" s="71"/>
      <c r="AX25" s="63"/>
      <c r="BM25" s="5"/>
      <c r="BN25" s="5"/>
      <c r="BO25" s="5"/>
      <c r="BP25" s="5"/>
      <c r="BQ25" s="5"/>
      <c r="BR25" s="5"/>
      <c r="BS25" s="5"/>
    </row>
    <row r="26" spans="3:50" s="1" customFormat="1" ht="15" customHeight="1">
      <c r="C26" s="63"/>
      <c r="D26" s="63"/>
      <c r="E26" s="63"/>
      <c r="F26" s="63"/>
      <c r="G26" s="63"/>
      <c r="H26" s="63"/>
      <c r="I26" s="63"/>
      <c r="J26" s="63"/>
      <c r="K26" s="63"/>
      <c r="L26" s="63" t="s">
        <v>8</v>
      </c>
      <c r="M26" s="63"/>
      <c r="N26" s="63"/>
      <c r="O26" s="63"/>
      <c r="P26" s="63"/>
      <c r="Q26" s="63"/>
      <c r="R26" s="63"/>
      <c r="S26" s="63"/>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63"/>
      <c r="AQ26" s="69"/>
      <c r="AR26" s="70"/>
      <c r="AS26" s="70"/>
      <c r="AT26" s="70"/>
      <c r="AU26" s="70"/>
      <c r="AV26" s="70"/>
      <c r="AW26" s="71"/>
      <c r="AX26" s="63"/>
    </row>
    <row r="27" spans="3:50" s="1" customFormat="1" ht="15" customHeight="1">
      <c r="C27" s="63"/>
      <c r="D27" s="63"/>
      <c r="E27" s="63"/>
      <c r="F27" s="63"/>
      <c r="G27" s="63"/>
      <c r="H27" s="63"/>
      <c r="I27" s="63"/>
      <c r="J27" s="63"/>
      <c r="K27" s="63"/>
      <c r="L27" s="72" t="s">
        <v>9</v>
      </c>
      <c r="M27" s="72"/>
      <c r="N27" s="72"/>
      <c r="O27" s="72"/>
      <c r="P27" s="72"/>
      <c r="Q27" s="72"/>
      <c r="R27" s="72"/>
      <c r="S27" s="72"/>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73"/>
      <c r="AQ27" s="74"/>
      <c r="AR27" s="72"/>
      <c r="AS27" s="72"/>
      <c r="AT27" s="72"/>
      <c r="AU27" s="72"/>
      <c r="AV27" s="72"/>
      <c r="AW27" s="73"/>
      <c r="AX27" s="63"/>
    </row>
    <row r="28" spans="3:50" ht="18" customHeight="1">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3:50" ht="18" customHeight="1">
      <c r="C29" s="24"/>
      <c r="D29" s="24"/>
      <c r="E29" s="24"/>
      <c r="F29" s="24"/>
      <c r="G29" s="24"/>
      <c r="H29" s="24"/>
      <c r="I29" s="24"/>
      <c r="J29" s="24"/>
      <c r="K29" s="24"/>
      <c r="L29" s="24"/>
      <c r="M29" s="24"/>
      <c r="N29" s="75" t="s">
        <v>6</v>
      </c>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3:50" ht="18" customHeight="1">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3:50" s="1" customFormat="1" ht="48" customHeight="1">
      <c r="C31" s="473" t="s">
        <v>262</v>
      </c>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63"/>
    </row>
    <row r="32" spans="3:50" ht="9" customHeight="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3:50" ht="18" customHeight="1">
      <c r="C33" s="24"/>
      <c r="D33" s="24"/>
      <c r="E33" s="24"/>
      <c r="F33" s="24"/>
      <c r="G33" s="24"/>
      <c r="H33" s="24"/>
      <c r="I33" s="24"/>
      <c r="J33" s="24"/>
      <c r="K33" s="24"/>
      <c r="L33" s="24"/>
      <c r="M33" s="24"/>
      <c r="N33" s="24"/>
      <c r="O33" s="24"/>
      <c r="P33" s="24"/>
      <c r="Q33" s="24"/>
      <c r="R33" s="24"/>
      <c r="S33" s="24"/>
      <c r="T33" s="24"/>
      <c r="U33" s="24"/>
      <c r="V33" s="24"/>
      <c r="W33" s="24"/>
      <c r="X33" s="24"/>
      <c r="Y33" s="24"/>
      <c r="Z33" s="24" t="s">
        <v>43</v>
      </c>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3:50" ht="14.25" customHeight="1">
      <c r="C34" s="24"/>
      <c r="D34" s="24"/>
      <c r="E34" s="24"/>
      <c r="F34" s="24"/>
      <c r="G34" s="24"/>
      <c r="H34" s="24"/>
      <c r="I34" s="24"/>
      <c r="J34" s="24"/>
      <c r="K34" s="24"/>
      <c r="L34" s="24"/>
      <c r="M34" s="24"/>
      <c r="N34" s="24"/>
      <c r="O34" s="24"/>
      <c r="P34" s="24"/>
      <c r="Q34" s="24"/>
      <c r="R34" s="24"/>
      <c r="S34" s="24"/>
      <c r="T34" s="24"/>
      <c r="U34" s="24"/>
      <c r="V34" s="463" t="s">
        <v>193</v>
      </c>
      <c r="W34" s="463"/>
      <c r="X34" s="463" t="s">
        <v>161</v>
      </c>
      <c r="Y34" s="463"/>
      <c r="Z34" s="463" t="s">
        <v>138</v>
      </c>
      <c r="AA34" s="463"/>
      <c r="AB34" s="463" t="s">
        <v>139</v>
      </c>
      <c r="AC34" s="463"/>
      <c r="AD34" s="463" t="s">
        <v>140</v>
      </c>
      <c r="AE34" s="463"/>
      <c r="AF34" s="463" t="s">
        <v>141</v>
      </c>
      <c r="AG34" s="463"/>
      <c r="AH34" s="463" t="s">
        <v>142</v>
      </c>
      <c r="AI34" s="463"/>
      <c r="AJ34" s="463" t="s">
        <v>143</v>
      </c>
      <c r="AK34" s="463"/>
      <c r="AL34" s="463" t="s">
        <v>144</v>
      </c>
      <c r="AM34" s="463"/>
      <c r="AN34" s="463" t="s">
        <v>133</v>
      </c>
      <c r="AO34" s="463"/>
      <c r="AP34" s="463" t="s">
        <v>145</v>
      </c>
      <c r="AQ34" s="463"/>
      <c r="AR34" s="463" t="s">
        <v>146</v>
      </c>
      <c r="AS34" s="463"/>
      <c r="AT34" s="463" t="s">
        <v>147</v>
      </c>
      <c r="AU34" s="463"/>
      <c r="AV34" s="463" t="s">
        <v>148</v>
      </c>
      <c r="AW34" s="463"/>
      <c r="AX34" s="24"/>
    </row>
    <row r="35" spans="3:50" ht="21" customHeight="1">
      <c r="C35" s="481"/>
      <c r="D35" s="481"/>
      <c r="E35" s="481"/>
      <c r="F35" s="481"/>
      <c r="G35" s="481"/>
      <c r="H35" s="481"/>
      <c r="I35" s="481"/>
      <c r="J35" s="481"/>
      <c r="K35" s="481"/>
      <c r="L35" s="481"/>
      <c r="M35" s="481"/>
      <c r="N35" s="481"/>
      <c r="O35" s="481"/>
      <c r="P35" s="481"/>
      <c r="Q35" s="481"/>
      <c r="R35" s="481"/>
      <c r="S35" s="481"/>
      <c r="T35" s="481"/>
      <c r="U35" s="481"/>
      <c r="V35" s="464" t="s">
        <v>46</v>
      </c>
      <c r="W35" s="464"/>
      <c r="X35" s="464" t="s">
        <v>47</v>
      </c>
      <c r="Y35" s="464"/>
      <c r="Z35" s="464" t="s">
        <v>14</v>
      </c>
      <c r="AA35" s="464"/>
      <c r="AB35" s="464" t="s">
        <v>15</v>
      </c>
      <c r="AC35" s="464"/>
      <c r="AD35" s="464" t="s">
        <v>16</v>
      </c>
      <c r="AE35" s="464"/>
      <c r="AF35" s="464" t="s">
        <v>17</v>
      </c>
      <c r="AG35" s="464"/>
      <c r="AH35" s="464" t="s">
        <v>18</v>
      </c>
      <c r="AI35" s="464"/>
      <c r="AJ35" s="464" t="s">
        <v>19</v>
      </c>
      <c r="AK35" s="464"/>
      <c r="AL35" s="464" t="s">
        <v>20</v>
      </c>
      <c r="AM35" s="464"/>
      <c r="AN35" s="464" t="s">
        <v>21</v>
      </c>
      <c r="AO35" s="464"/>
      <c r="AP35" s="464" t="s">
        <v>22</v>
      </c>
      <c r="AQ35" s="464"/>
      <c r="AR35" s="464" t="s">
        <v>23</v>
      </c>
      <c r="AS35" s="464"/>
      <c r="AT35" s="464" t="s">
        <v>24</v>
      </c>
      <c r="AU35" s="464"/>
      <c r="AV35" s="480" t="s">
        <v>25</v>
      </c>
      <c r="AW35" s="480"/>
      <c r="AX35" s="24"/>
    </row>
    <row r="36" spans="3:50" ht="18" customHeight="1">
      <c r="C36" s="481" t="s">
        <v>42</v>
      </c>
      <c r="D36" s="481"/>
      <c r="E36" s="481"/>
      <c r="F36" s="481"/>
      <c r="G36" s="481"/>
      <c r="H36" s="481"/>
      <c r="I36" s="481"/>
      <c r="J36" s="481"/>
      <c r="K36" s="481"/>
      <c r="L36" s="481"/>
      <c r="M36" s="481"/>
      <c r="N36" s="481"/>
      <c r="O36" s="481"/>
      <c r="P36" s="482" t="s">
        <v>49</v>
      </c>
      <c r="Q36" s="482"/>
      <c r="R36" s="482"/>
      <c r="S36" s="482"/>
      <c r="T36" s="482"/>
      <c r="U36" s="482"/>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24"/>
    </row>
    <row r="37" spans="3:50" ht="18" customHeight="1">
      <c r="C37" s="481"/>
      <c r="D37" s="481"/>
      <c r="E37" s="481"/>
      <c r="F37" s="481"/>
      <c r="G37" s="481"/>
      <c r="H37" s="481"/>
      <c r="I37" s="481"/>
      <c r="J37" s="481"/>
      <c r="K37" s="481"/>
      <c r="L37" s="481"/>
      <c r="M37" s="481"/>
      <c r="N37" s="481"/>
      <c r="O37" s="481"/>
      <c r="P37" s="482" t="s">
        <v>50</v>
      </c>
      <c r="Q37" s="482"/>
      <c r="R37" s="482"/>
      <c r="S37" s="482"/>
      <c r="T37" s="482"/>
      <c r="U37" s="482"/>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24"/>
    </row>
    <row r="38" spans="3:50" ht="21" customHeight="1">
      <c r="C38" s="481" t="s">
        <v>263</v>
      </c>
      <c r="D38" s="481"/>
      <c r="E38" s="481"/>
      <c r="F38" s="481"/>
      <c r="G38" s="481"/>
      <c r="H38" s="481"/>
      <c r="I38" s="481"/>
      <c r="J38" s="481"/>
      <c r="K38" s="481"/>
      <c r="L38" s="481"/>
      <c r="M38" s="481"/>
      <c r="N38" s="481"/>
      <c r="O38" s="481"/>
      <c r="P38" s="481"/>
      <c r="Q38" s="481"/>
      <c r="R38" s="481"/>
      <c r="S38" s="481"/>
      <c r="T38" s="481"/>
      <c r="U38" s="48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24"/>
    </row>
    <row r="39" spans="3:50" ht="21" customHeight="1">
      <c r="C39" s="481" t="s">
        <v>264</v>
      </c>
      <c r="D39" s="481"/>
      <c r="E39" s="481"/>
      <c r="F39" s="481"/>
      <c r="G39" s="481"/>
      <c r="H39" s="481"/>
      <c r="I39" s="481"/>
      <c r="J39" s="481"/>
      <c r="K39" s="481"/>
      <c r="L39" s="481"/>
      <c r="M39" s="481"/>
      <c r="N39" s="481"/>
      <c r="O39" s="481"/>
      <c r="P39" s="481"/>
      <c r="Q39" s="481"/>
      <c r="R39" s="481"/>
      <c r="S39" s="481"/>
      <c r="T39" s="481"/>
      <c r="U39" s="481"/>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24"/>
    </row>
    <row r="40" spans="3:50" ht="12.75" customHeight="1">
      <c r="C40" s="76"/>
      <c r="D40" s="76"/>
      <c r="E40" s="76"/>
      <c r="F40" s="76"/>
      <c r="G40" s="76"/>
      <c r="H40" s="76"/>
      <c r="I40" s="76"/>
      <c r="J40" s="76"/>
      <c r="K40" s="76"/>
      <c r="L40" s="76"/>
      <c r="M40" s="76"/>
      <c r="N40" s="76"/>
      <c r="O40" s="76"/>
      <c r="P40" s="76"/>
      <c r="Q40" s="76"/>
      <c r="R40" s="76"/>
      <c r="S40" s="76"/>
      <c r="T40" s="76"/>
      <c r="U40" s="76"/>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24"/>
    </row>
    <row r="41" spans="3:50" ht="14.25" customHeight="1">
      <c r="C41" s="24"/>
      <c r="D41" s="24"/>
      <c r="E41" s="24"/>
      <c r="F41" s="24"/>
      <c r="G41" s="24"/>
      <c r="H41" s="24"/>
      <c r="I41" s="24"/>
      <c r="J41" s="24"/>
      <c r="K41" s="24"/>
      <c r="L41" s="24"/>
      <c r="M41" s="24"/>
      <c r="N41" s="24"/>
      <c r="O41" s="24"/>
      <c r="P41" s="24"/>
      <c r="Q41" s="24"/>
      <c r="R41" s="24"/>
      <c r="S41" s="24"/>
      <c r="T41" s="24"/>
      <c r="U41" s="24"/>
      <c r="V41" s="463" t="s">
        <v>265</v>
      </c>
      <c r="W41" s="463"/>
      <c r="X41" s="463" t="s">
        <v>266</v>
      </c>
      <c r="Y41" s="463"/>
      <c r="Z41" s="463" t="s">
        <v>149</v>
      </c>
      <c r="AA41" s="463"/>
      <c r="AB41" s="463" t="s">
        <v>150</v>
      </c>
      <c r="AC41" s="463"/>
      <c r="AD41" s="463" t="s">
        <v>151</v>
      </c>
      <c r="AE41" s="463"/>
      <c r="AF41" s="463" t="s">
        <v>152</v>
      </c>
      <c r="AG41" s="463"/>
      <c r="AH41" s="463" t="s">
        <v>153</v>
      </c>
      <c r="AI41" s="463"/>
      <c r="AJ41" s="463" t="s">
        <v>154</v>
      </c>
      <c r="AK41" s="463"/>
      <c r="AL41" s="463" t="s">
        <v>155</v>
      </c>
      <c r="AM41" s="463"/>
      <c r="AN41" s="463" t="s">
        <v>156</v>
      </c>
      <c r="AO41" s="463"/>
      <c r="AP41" s="463" t="s">
        <v>157</v>
      </c>
      <c r="AQ41" s="463"/>
      <c r="AR41" s="463" t="s">
        <v>158</v>
      </c>
      <c r="AS41" s="463"/>
      <c r="AT41" s="463" t="s">
        <v>159</v>
      </c>
      <c r="AU41" s="463"/>
      <c r="AV41" s="463" t="s">
        <v>160</v>
      </c>
      <c r="AW41" s="463"/>
      <c r="AX41" s="24"/>
    </row>
    <row r="42" spans="3:50" ht="21" customHeight="1">
      <c r="C42" s="481"/>
      <c r="D42" s="481"/>
      <c r="E42" s="481"/>
      <c r="F42" s="481"/>
      <c r="G42" s="481"/>
      <c r="H42" s="481"/>
      <c r="I42" s="481"/>
      <c r="J42" s="481"/>
      <c r="K42" s="481"/>
      <c r="L42" s="481"/>
      <c r="M42" s="481"/>
      <c r="N42" s="481"/>
      <c r="O42" s="481"/>
      <c r="P42" s="481"/>
      <c r="Q42" s="481"/>
      <c r="R42" s="481"/>
      <c r="S42" s="481"/>
      <c r="T42" s="481"/>
      <c r="U42" s="481"/>
      <c r="V42" s="464" t="s">
        <v>26</v>
      </c>
      <c r="W42" s="464"/>
      <c r="X42" s="464" t="s">
        <v>27</v>
      </c>
      <c r="Y42" s="464"/>
      <c r="Z42" s="464" t="s">
        <v>28</v>
      </c>
      <c r="AA42" s="464"/>
      <c r="AB42" s="464" t="s">
        <v>29</v>
      </c>
      <c r="AC42" s="464"/>
      <c r="AD42" s="464" t="s">
        <v>30</v>
      </c>
      <c r="AE42" s="464"/>
      <c r="AF42" s="464" t="s">
        <v>31</v>
      </c>
      <c r="AG42" s="464"/>
      <c r="AH42" s="464" t="s">
        <v>32</v>
      </c>
      <c r="AI42" s="464"/>
      <c r="AJ42" s="464" t="s">
        <v>33</v>
      </c>
      <c r="AK42" s="464"/>
      <c r="AL42" s="464" t="s">
        <v>34</v>
      </c>
      <c r="AM42" s="464"/>
      <c r="AN42" s="464" t="s">
        <v>35</v>
      </c>
      <c r="AO42" s="464"/>
      <c r="AP42" s="464" t="s">
        <v>36</v>
      </c>
      <c r="AQ42" s="464"/>
      <c r="AR42" s="464" t="s">
        <v>37</v>
      </c>
      <c r="AS42" s="464"/>
      <c r="AT42" s="464" t="s">
        <v>38</v>
      </c>
      <c r="AU42" s="464"/>
      <c r="AV42" s="464" t="s">
        <v>39</v>
      </c>
      <c r="AW42" s="464"/>
      <c r="AX42" s="24"/>
    </row>
    <row r="43" spans="3:50" ht="18" customHeight="1">
      <c r="C43" s="481" t="s">
        <v>42</v>
      </c>
      <c r="D43" s="481"/>
      <c r="E43" s="481"/>
      <c r="F43" s="481"/>
      <c r="G43" s="481"/>
      <c r="H43" s="481"/>
      <c r="I43" s="481"/>
      <c r="J43" s="481"/>
      <c r="K43" s="481"/>
      <c r="L43" s="481"/>
      <c r="M43" s="481"/>
      <c r="N43" s="481"/>
      <c r="O43" s="481"/>
      <c r="P43" s="482" t="s">
        <v>49</v>
      </c>
      <c r="Q43" s="482"/>
      <c r="R43" s="482"/>
      <c r="S43" s="482"/>
      <c r="T43" s="482"/>
      <c r="U43" s="482"/>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24"/>
    </row>
    <row r="44" spans="3:50" ht="18" customHeight="1">
      <c r="C44" s="481"/>
      <c r="D44" s="481"/>
      <c r="E44" s="481"/>
      <c r="F44" s="481"/>
      <c r="G44" s="481"/>
      <c r="H44" s="481"/>
      <c r="I44" s="481"/>
      <c r="J44" s="481"/>
      <c r="K44" s="481"/>
      <c r="L44" s="481"/>
      <c r="M44" s="481"/>
      <c r="N44" s="481"/>
      <c r="O44" s="481"/>
      <c r="P44" s="482" t="s">
        <v>50</v>
      </c>
      <c r="Q44" s="482"/>
      <c r="R44" s="482"/>
      <c r="S44" s="482"/>
      <c r="T44" s="482"/>
      <c r="U44" s="482"/>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24"/>
    </row>
    <row r="45" spans="3:50" ht="21" customHeight="1">
      <c r="C45" s="481" t="s">
        <v>263</v>
      </c>
      <c r="D45" s="481"/>
      <c r="E45" s="481"/>
      <c r="F45" s="481"/>
      <c r="G45" s="481"/>
      <c r="H45" s="481"/>
      <c r="I45" s="481"/>
      <c r="J45" s="481"/>
      <c r="K45" s="481"/>
      <c r="L45" s="481"/>
      <c r="M45" s="481"/>
      <c r="N45" s="481"/>
      <c r="O45" s="481"/>
      <c r="P45" s="481"/>
      <c r="Q45" s="481"/>
      <c r="R45" s="481"/>
      <c r="S45" s="481"/>
      <c r="T45" s="481"/>
      <c r="U45" s="48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24"/>
    </row>
    <row r="46" spans="3:50" ht="21" customHeight="1">
      <c r="C46" s="481" t="s">
        <v>264</v>
      </c>
      <c r="D46" s="481"/>
      <c r="E46" s="481"/>
      <c r="F46" s="481"/>
      <c r="G46" s="481"/>
      <c r="H46" s="481"/>
      <c r="I46" s="481"/>
      <c r="J46" s="481"/>
      <c r="K46" s="481"/>
      <c r="L46" s="481"/>
      <c r="M46" s="481"/>
      <c r="N46" s="481"/>
      <c r="O46" s="481"/>
      <c r="P46" s="481"/>
      <c r="Q46" s="481"/>
      <c r="R46" s="481"/>
      <c r="S46" s="481"/>
      <c r="T46" s="481"/>
      <c r="U46" s="481"/>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24"/>
    </row>
    <row r="47" ht="13.5" customHeight="1"/>
    <row r="48" spans="1:49" ht="43.5" customHeight="1">
      <c r="A48" s="13" t="s">
        <v>44</v>
      </c>
      <c r="B48" s="13"/>
      <c r="C48" s="478" t="s">
        <v>267</v>
      </c>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row>
    <row r="49" spans="1:49" ht="29.25" customHeight="1">
      <c r="A49" s="21" t="s">
        <v>268</v>
      </c>
      <c r="B49" s="13"/>
      <c r="C49" s="478" t="s">
        <v>717</v>
      </c>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row>
    <row r="50" spans="1:49" ht="16.5" customHeight="1">
      <c r="A50" s="21" t="s">
        <v>269</v>
      </c>
      <c r="B50" s="13"/>
      <c r="C50" s="478" t="s">
        <v>270</v>
      </c>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row>
  </sheetData>
  <sheetProtection/>
  <mergeCells count="217">
    <mergeCell ref="AP2:AV2"/>
    <mergeCell ref="C35:U35"/>
    <mergeCell ref="C42:U42"/>
    <mergeCell ref="C39:U39"/>
    <mergeCell ref="C38:U38"/>
    <mergeCell ref="P36:U36"/>
    <mergeCell ref="P37:U37"/>
    <mergeCell ref="C36:O37"/>
    <mergeCell ref="AN39:AO39"/>
    <mergeCell ref="AD41:AE41"/>
    <mergeCell ref="AV46:AW46"/>
    <mergeCell ref="C45:U45"/>
    <mergeCell ref="C46:U46"/>
    <mergeCell ref="AN46:AO46"/>
    <mergeCell ref="AP46:AQ46"/>
    <mergeCell ref="AR46:AS46"/>
    <mergeCell ref="AT46:AU46"/>
    <mergeCell ref="AL46:AM46"/>
    <mergeCell ref="AV45:AW45"/>
    <mergeCell ref="V46:W46"/>
    <mergeCell ref="C43:O44"/>
    <mergeCell ref="P43:U43"/>
    <mergeCell ref="P44:U44"/>
    <mergeCell ref="AF46:AG46"/>
    <mergeCell ref="AH46:AI46"/>
    <mergeCell ref="X46:Y46"/>
    <mergeCell ref="Z46:AA46"/>
    <mergeCell ref="AB46:AC46"/>
    <mergeCell ref="AD46:AE46"/>
    <mergeCell ref="AB45:AC45"/>
    <mergeCell ref="AJ46:AK46"/>
    <mergeCell ref="AT45:AU45"/>
    <mergeCell ref="AN45:AO45"/>
    <mergeCell ref="AP45:AQ45"/>
    <mergeCell ref="AR45:AS45"/>
    <mergeCell ref="AL45:AM45"/>
    <mergeCell ref="V41:W41"/>
    <mergeCell ref="AF41:AG41"/>
    <mergeCell ref="AL39:AM39"/>
    <mergeCell ref="AD45:AE45"/>
    <mergeCell ref="AF45:AG45"/>
    <mergeCell ref="AH45:AI45"/>
    <mergeCell ref="AJ45:AK45"/>
    <mergeCell ref="V45:W45"/>
    <mergeCell ref="X45:Y45"/>
    <mergeCell ref="Z45:AA45"/>
    <mergeCell ref="AD39:AE39"/>
    <mergeCell ref="AF39:AG39"/>
    <mergeCell ref="V39:W39"/>
    <mergeCell ref="X39:Y39"/>
    <mergeCell ref="Z39:AA39"/>
    <mergeCell ref="AB39:AC39"/>
    <mergeCell ref="AV39:AW39"/>
    <mergeCell ref="AT39:AU39"/>
    <mergeCell ref="AV38:AW38"/>
    <mergeCell ref="AT38:AU38"/>
    <mergeCell ref="AN38:AO38"/>
    <mergeCell ref="V38:W38"/>
    <mergeCell ref="X38:Y38"/>
    <mergeCell ref="Z38:AA38"/>
    <mergeCell ref="AB38:AC38"/>
    <mergeCell ref="AD38:AE38"/>
    <mergeCell ref="AT42:AU42"/>
    <mergeCell ref="AP39:AQ39"/>
    <mergeCell ref="AR39:AS39"/>
    <mergeCell ref="AH38:AI38"/>
    <mergeCell ref="AJ38:AK38"/>
    <mergeCell ref="AP38:AQ38"/>
    <mergeCell ref="AL38:AM38"/>
    <mergeCell ref="AR38:AS38"/>
    <mergeCell ref="AJ41:AK41"/>
    <mergeCell ref="X41:Y41"/>
    <mergeCell ref="Z41:AA41"/>
    <mergeCell ref="AV35:AW35"/>
    <mergeCell ref="AD42:AE42"/>
    <mergeCell ref="AF42:AG42"/>
    <mergeCell ref="AH42:AI42"/>
    <mergeCell ref="AJ42:AK42"/>
    <mergeCell ref="AP42:AQ42"/>
    <mergeCell ref="AN35:AO35"/>
    <mergeCell ref="AR42:AS42"/>
    <mergeCell ref="AP35:AQ35"/>
    <mergeCell ref="AR35:AS35"/>
    <mergeCell ref="AT35:AU35"/>
    <mergeCell ref="AH35:AI35"/>
    <mergeCell ref="AJ35:AK35"/>
    <mergeCell ref="V35:W35"/>
    <mergeCell ref="X35:Y35"/>
    <mergeCell ref="Z35:AA35"/>
    <mergeCell ref="AB35:AC35"/>
    <mergeCell ref="C50:AW50"/>
    <mergeCell ref="C48:AW48"/>
    <mergeCell ref="C49:AW49"/>
    <mergeCell ref="AL42:AM42"/>
    <mergeCell ref="AN42:AO42"/>
    <mergeCell ref="V42:W42"/>
    <mergeCell ref="X42:Y42"/>
    <mergeCell ref="Z42:AA42"/>
    <mergeCell ref="AB42:AC42"/>
    <mergeCell ref="AV42:AW42"/>
    <mergeCell ref="AQ8:AR8"/>
    <mergeCell ref="T15:AO15"/>
    <mergeCell ref="T10:AO10"/>
    <mergeCell ref="T16:AO16"/>
    <mergeCell ref="G8:AH8"/>
    <mergeCell ref="AS8:AT8"/>
    <mergeCell ref="AU8:AV8"/>
    <mergeCell ref="AW8:AX8"/>
    <mergeCell ref="C31:AW31"/>
    <mergeCell ref="T11:AO11"/>
    <mergeCell ref="T12:AO12"/>
    <mergeCell ref="T13:AO13"/>
    <mergeCell ref="T14:AO14"/>
    <mergeCell ref="T19:AO19"/>
    <mergeCell ref="T20:AO20"/>
    <mergeCell ref="T26:AO26"/>
    <mergeCell ref="V34:W34"/>
    <mergeCell ref="X34:Y34"/>
    <mergeCell ref="Z34:AA34"/>
    <mergeCell ref="AB34:AC34"/>
    <mergeCell ref="AD34:AE34"/>
    <mergeCell ref="AH41:AI41"/>
    <mergeCell ref="AD35:AE35"/>
    <mergeCell ref="V37:W37"/>
    <mergeCell ref="X37:Y37"/>
    <mergeCell ref="Z37:AA37"/>
    <mergeCell ref="AF34:AG34"/>
    <mergeCell ref="AH34:AI34"/>
    <mergeCell ref="AJ34:AK34"/>
    <mergeCell ref="AJ39:AK39"/>
    <mergeCell ref="AH39:AI39"/>
    <mergeCell ref="AF35:AG35"/>
    <mergeCell ref="AF36:AG36"/>
    <mergeCell ref="AH36:AI36"/>
    <mergeCell ref="AJ36:AK36"/>
    <mergeCell ref="AF38:AG38"/>
    <mergeCell ref="AN2:AO2"/>
    <mergeCell ref="AK2:AM2"/>
    <mergeCell ref="AL41:AM41"/>
    <mergeCell ref="AN41:AO41"/>
    <mergeCell ref="AL34:AM34"/>
    <mergeCell ref="AL35:AM35"/>
    <mergeCell ref="AJ8:AL8"/>
    <mergeCell ref="AM8:AN8"/>
    <mergeCell ref="AO8:AP8"/>
    <mergeCell ref="T17:AO17"/>
    <mergeCell ref="AV34:AW34"/>
    <mergeCell ref="AN34:AO34"/>
    <mergeCell ref="AB41:AC41"/>
    <mergeCell ref="AT41:AU41"/>
    <mergeCell ref="AV41:AW41"/>
    <mergeCell ref="AP41:AQ41"/>
    <mergeCell ref="AR41:AS41"/>
    <mergeCell ref="AT34:AU34"/>
    <mergeCell ref="AP34:AQ34"/>
    <mergeCell ref="AR34:AS34"/>
    <mergeCell ref="AK3:AM3"/>
    <mergeCell ref="AN3:AO3"/>
    <mergeCell ref="AP3:AV3"/>
    <mergeCell ref="AK4:AM4"/>
    <mergeCell ref="AN4:AO4"/>
    <mergeCell ref="AP4:AV4"/>
    <mergeCell ref="T27:AO27"/>
    <mergeCell ref="T21:AO21"/>
    <mergeCell ref="T22:AO22"/>
    <mergeCell ref="T24:AO24"/>
    <mergeCell ref="T25:AO25"/>
    <mergeCell ref="V36:W36"/>
    <mergeCell ref="X36:Y36"/>
    <mergeCell ref="Z36:AA36"/>
    <mergeCell ref="AB36:AC36"/>
    <mergeCell ref="AD36:AE36"/>
    <mergeCell ref="AL36:AM36"/>
    <mergeCell ref="AN36:AO36"/>
    <mergeCell ref="AP36:AQ36"/>
    <mergeCell ref="AR36:AS36"/>
    <mergeCell ref="AT36:AU36"/>
    <mergeCell ref="AV36:AW36"/>
    <mergeCell ref="AB37:AC37"/>
    <mergeCell ref="AD37:AE37"/>
    <mergeCell ref="AF37:AG37"/>
    <mergeCell ref="AH37:AI37"/>
    <mergeCell ref="AJ37:AK37"/>
    <mergeCell ref="AL37:AM37"/>
    <mergeCell ref="AN37:AO37"/>
    <mergeCell ref="AP37:AQ37"/>
    <mergeCell ref="AR37:AS37"/>
    <mergeCell ref="AT37:AU37"/>
    <mergeCell ref="AV37:AW37"/>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V44:W44"/>
    <mergeCell ref="X44:Y44"/>
    <mergeCell ref="Z44:AA44"/>
    <mergeCell ref="AB44:AC44"/>
    <mergeCell ref="AD44:AE44"/>
    <mergeCell ref="AF44:AG44"/>
    <mergeCell ref="AH44:AI44"/>
    <mergeCell ref="AV44:AW44"/>
    <mergeCell ref="AJ44:AK44"/>
    <mergeCell ref="AL44:AM44"/>
    <mergeCell ref="AN44:AO44"/>
    <mergeCell ref="AP44:AQ44"/>
    <mergeCell ref="AR44:AS44"/>
    <mergeCell ref="AT44:AU44"/>
  </mergeCells>
  <dataValidations count="3">
    <dataValidation allowBlank="1" showInputMessage="1" showErrorMessage="1" imeMode="halfAlpha" sqref="AM8:AN8 AU8:AV8 AQ8:AR8"/>
    <dataValidation type="list" allowBlank="1" showInputMessage="1" showErrorMessage="1" sqref="V38:AW38 V45:AW45 V36:W36 X36:AW36 V37:AW37 V43:AW43 V44:AW44">
      <formula1>"○,　"</formula1>
    </dataValidation>
    <dataValidation type="list" allowBlank="1" showInputMessage="1" showErrorMessage="1" sqref="V39:AW39 V46:AW46">
      <formula1>"1,　"</formula1>
    </dataValidation>
  </dataValidations>
  <printOptions/>
  <pageMargins left="0.7874015748031497" right="0.3937007874015748" top="0.5905511811023623" bottom="0.1968503937007874" header="0.31496062992125984" footer="0.31496062992125984"/>
  <pageSetup blackAndWhite="1"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BS43"/>
  <sheetViews>
    <sheetView showZeros="0" zoomScaleSheetLayoutView="100" zoomScalePageLayoutView="0" workbookViewId="0" topLeftCell="A1">
      <selection activeCell="T17" sqref="T17:U17"/>
    </sheetView>
  </sheetViews>
  <sheetFormatPr defaultColWidth="1.875" defaultRowHeight="18" customHeight="1"/>
  <cols>
    <col min="1" max="53" width="1.875" style="19" customWidth="1"/>
    <col min="54" max="54" width="3.50390625" style="19" bestFit="1" customWidth="1"/>
    <col min="55" max="16384" width="1.875" style="19" customWidth="1"/>
  </cols>
  <sheetData>
    <row r="1" spans="37:48" ht="18" customHeight="1">
      <c r="AK1" s="23" t="s">
        <v>256</v>
      </c>
      <c r="AQ1" s="40"/>
      <c r="AR1" s="24"/>
      <c r="AS1" s="24"/>
      <c r="AT1" s="24"/>
      <c r="AU1" s="24"/>
      <c r="AV1" s="41"/>
    </row>
    <row r="2" spans="3:49" ht="15" customHeight="1">
      <c r="C2" s="19" t="s">
        <v>163</v>
      </c>
      <c r="J2" s="19" t="s">
        <v>194</v>
      </c>
      <c r="AD2" s="42" t="s">
        <v>137</v>
      </c>
      <c r="AK2" s="460"/>
      <c r="AL2" s="461"/>
      <c r="AM2" s="461"/>
      <c r="AN2" s="491" t="s">
        <v>271</v>
      </c>
      <c r="AO2" s="491"/>
      <c r="AP2" s="460"/>
      <c r="AQ2" s="461"/>
      <c r="AR2" s="461"/>
      <c r="AS2" s="461"/>
      <c r="AT2" s="461"/>
      <c r="AU2" s="461"/>
      <c r="AV2" s="462"/>
      <c r="AW2" s="19" t="s">
        <v>45</v>
      </c>
    </row>
    <row r="3" spans="28:36" ht="15" customHeight="1">
      <c r="AB3" s="28"/>
      <c r="AC3" s="20"/>
      <c r="AD3" s="20"/>
      <c r="AE3" s="20"/>
      <c r="AF3" s="20"/>
      <c r="AG3" s="20"/>
      <c r="AH3" s="20"/>
      <c r="AI3" s="20"/>
      <c r="AJ3" s="20"/>
    </row>
    <row r="4" ht="15" customHeight="1"/>
    <row r="6" spans="36:50" ht="18" customHeight="1">
      <c r="AJ6" s="488" t="s">
        <v>1</v>
      </c>
      <c r="AK6" s="488"/>
      <c r="AL6" s="489"/>
      <c r="AM6" s="467"/>
      <c r="AN6" s="467"/>
      <c r="AO6" s="490" t="s">
        <v>2</v>
      </c>
      <c r="AP6" s="490"/>
      <c r="AQ6" s="467"/>
      <c r="AR6" s="467"/>
      <c r="AS6" s="490" t="s">
        <v>3</v>
      </c>
      <c r="AT6" s="490"/>
      <c r="AU6" s="467"/>
      <c r="AV6" s="467"/>
      <c r="AW6" s="490" t="s">
        <v>4</v>
      </c>
      <c r="AX6" s="492"/>
    </row>
    <row r="7" ht="18" customHeight="1">
      <c r="C7" s="1" t="s">
        <v>5</v>
      </c>
    </row>
    <row r="9" spans="12:71" s="1" customFormat="1" ht="18" customHeight="1">
      <c r="L9" s="1" t="s">
        <v>40</v>
      </c>
      <c r="T9" s="456"/>
      <c r="U9" s="456"/>
      <c r="V9" s="456"/>
      <c r="W9" s="456"/>
      <c r="X9" s="456"/>
      <c r="Y9" s="456"/>
      <c r="Z9" s="456"/>
      <c r="AA9" s="456"/>
      <c r="AB9" s="456"/>
      <c r="AC9" s="456"/>
      <c r="AD9" s="456"/>
      <c r="AE9" s="456"/>
      <c r="AF9" s="456"/>
      <c r="AG9" s="456"/>
      <c r="AH9" s="456"/>
      <c r="AI9" s="456"/>
      <c r="AJ9" s="456"/>
      <c r="AK9" s="456"/>
      <c r="AL9" s="456"/>
      <c r="AM9" s="456"/>
      <c r="AN9" s="456"/>
      <c r="AO9" s="456"/>
      <c r="AQ9" s="2"/>
      <c r="AR9" s="3"/>
      <c r="AS9" s="3"/>
      <c r="AT9" s="47" t="s">
        <v>7</v>
      </c>
      <c r="AU9" s="3"/>
      <c r="AV9" s="3"/>
      <c r="AW9" s="4"/>
      <c r="BB9" s="452" t="s">
        <v>290</v>
      </c>
      <c r="BM9" s="5"/>
      <c r="BN9" s="5"/>
      <c r="BO9" s="5"/>
      <c r="BP9" s="5"/>
      <c r="BQ9" s="5"/>
      <c r="BR9" s="5"/>
      <c r="BS9" s="5"/>
    </row>
    <row r="10" spans="3:71" s="1" customFormat="1" ht="18" customHeight="1">
      <c r="C10" s="12"/>
      <c r="D10" s="12"/>
      <c r="L10" s="1" t="s">
        <v>41</v>
      </c>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Q10" s="6"/>
      <c r="AR10" s="5"/>
      <c r="AS10" s="5"/>
      <c r="AT10" s="5"/>
      <c r="AU10" s="5"/>
      <c r="AV10" s="5"/>
      <c r="AW10" s="7"/>
      <c r="BB10" s="452">
        <v>1</v>
      </c>
      <c r="BM10" s="5"/>
      <c r="BN10" s="5"/>
      <c r="BO10" s="5"/>
      <c r="BP10" s="5"/>
      <c r="BQ10" s="5"/>
      <c r="BR10" s="5"/>
      <c r="BS10" s="5"/>
    </row>
    <row r="11" spans="12:54" s="1" customFormat="1" ht="18" customHeight="1">
      <c r="L11" s="1" t="s">
        <v>51</v>
      </c>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Q11" s="6"/>
      <c r="AR11" s="5"/>
      <c r="AS11" s="5"/>
      <c r="AT11" s="5"/>
      <c r="AU11" s="5"/>
      <c r="AV11" s="5"/>
      <c r="AW11" s="7"/>
      <c r="BB11" s="452">
        <v>2</v>
      </c>
    </row>
    <row r="12" spans="12:54" s="1" customFormat="1" ht="18" customHeight="1">
      <c r="L12" s="8" t="s">
        <v>9</v>
      </c>
      <c r="M12" s="8"/>
      <c r="N12" s="8"/>
      <c r="O12" s="8"/>
      <c r="P12" s="8"/>
      <c r="Q12" s="8"/>
      <c r="R12" s="8"/>
      <c r="S12" s="8"/>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9"/>
      <c r="AQ12" s="10"/>
      <c r="AR12" s="8"/>
      <c r="AS12" s="8"/>
      <c r="AT12" s="8"/>
      <c r="AU12" s="8"/>
      <c r="AV12" s="8"/>
      <c r="AW12" s="9"/>
      <c r="BB12" s="452">
        <v>3</v>
      </c>
    </row>
    <row r="13" spans="20:54" s="1" customFormat="1" ht="18" customHeight="1">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S13" s="108" t="s">
        <v>10</v>
      </c>
      <c r="BB13" s="452">
        <v>4</v>
      </c>
    </row>
    <row r="14" spans="13:54" ht="18" customHeight="1">
      <c r="M14" s="19" t="s">
        <v>11</v>
      </c>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BB14" s="453">
        <v>5</v>
      </c>
    </row>
    <row r="15" spans="13:54" ht="18" customHeight="1">
      <c r="M15" s="19" t="s">
        <v>12</v>
      </c>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BB15" s="453">
        <v>6</v>
      </c>
    </row>
    <row r="16" spans="13:54" ht="18" customHeight="1">
      <c r="M16" s="19" t="s">
        <v>13</v>
      </c>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BB16" s="453">
        <v>7</v>
      </c>
    </row>
    <row r="17" spans="13:54" ht="18" customHeight="1">
      <c r="M17" s="495" t="s">
        <v>623</v>
      </c>
      <c r="N17" s="495"/>
      <c r="O17" s="495"/>
      <c r="P17" s="495"/>
      <c r="Q17" s="495"/>
      <c r="R17" s="495"/>
      <c r="S17" s="495"/>
      <c r="T17" s="484"/>
      <c r="U17" s="484"/>
      <c r="V17" s="484"/>
      <c r="W17" s="485"/>
      <c r="X17" s="486"/>
      <c r="Y17" s="486"/>
      <c r="Z17" s="486"/>
      <c r="AA17" s="486"/>
      <c r="AB17" s="483"/>
      <c r="AC17" s="484"/>
      <c r="AD17" s="484"/>
      <c r="AE17" s="485"/>
      <c r="AF17" s="486"/>
      <c r="AG17" s="486"/>
      <c r="AH17" s="486"/>
      <c r="AI17" s="486"/>
      <c r="AJ17" s="483"/>
      <c r="AK17" s="484"/>
      <c r="AL17" s="484"/>
      <c r="AM17" s="485"/>
      <c r="AN17" s="486"/>
      <c r="AO17" s="486"/>
      <c r="AP17" s="486"/>
      <c r="AQ17" s="486"/>
      <c r="AR17" s="483"/>
      <c r="AS17" s="484"/>
      <c r="BB17" s="453">
        <v>8</v>
      </c>
    </row>
    <row r="18" ht="18" customHeight="1">
      <c r="BB18" s="453">
        <v>9</v>
      </c>
    </row>
    <row r="19" spans="14:54" ht="18" customHeight="1">
      <c r="N19" s="11" t="s">
        <v>6</v>
      </c>
      <c r="BB19" s="58"/>
    </row>
    <row r="21" spans="3:49" s="1" customFormat="1" ht="53.25" customHeight="1">
      <c r="C21" s="493" t="s">
        <v>262</v>
      </c>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row>
    <row r="22" ht="9" customHeight="1"/>
    <row r="23" ht="18" customHeight="1">
      <c r="Z23" s="19" t="s">
        <v>43</v>
      </c>
    </row>
    <row r="24" ht="9" customHeight="1"/>
    <row r="25" spans="22:49" ht="14.25" customHeight="1">
      <c r="V25" s="487" t="s">
        <v>193</v>
      </c>
      <c r="W25" s="487"/>
      <c r="X25" s="487" t="s">
        <v>161</v>
      </c>
      <c r="Y25" s="487"/>
      <c r="Z25" s="487" t="s">
        <v>138</v>
      </c>
      <c r="AA25" s="487"/>
      <c r="AB25" s="487" t="s">
        <v>139</v>
      </c>
      <c r="AC25" s="487"/>
      <c r="AD25" s="487" t="s">
        <v>140</v>
      </c>
      <c r="AE25" s="487"/>
      <c r="AF25" s="487" t="s">
        <v>141</v>
      </c>
      <c r="AG25" s="487"/>
      <c r="AH25" s="487" t="s">
        <v>142</v>
      </c>
      <c r="AI25" s="487"/>
      <c r="AJ25" s="487" t="s">
        <v>143</v>
      </c>
      <c r="AK25" s="487"/>
      <c r="AL25" s="487" t="s">
        <v>144</v>
      </c>
      <c r="AM25" s="487"/>
      <c r="AN25" s="487" t="s">
        <v>133</v>
      </c>
      <c r="AO25" s="487"/>
      <c r="AP25" s="487" t="s">
        <v>145</v>
      </c>
      <c r="AQ25" s="487"/>
      <c r="AR25" s="487" t="s">
        <v>146</v>
      </c>
      <c r="AS25" s="487"/>
      <c r="AT25" s="487" t="s">
        <v>147</v>
      </c>
      <c r="AU25" s="487"/>
      <c r="AV25" s="487" t="s">
        <v>148</v>
      </c>
      <c r="AW25" s="487"/>
    </row>
    <row r="26" spans="3:49" ht="24" customHeight="1">
      <c r="C26" s="499"/>
      <c r="D26" s="499"/>
      <c r="E26" s="499"/>
      <c r="F26" s="499"/>
      <c r="G26" s="499"/>
      <c r="H26" s="499"/>
      <c r="I26" s="499"/>
      <c r="J26" s="499"/>
      <c r="K26" s="499"/>
      <c r="L26" s="499"/>
      <c r="M26" s="499"/>
      <c r="N26" s="499"/>
      <c r="O26" s="499"/>
      <c r="P26" s="499"/>
      <c r="Q26" s="499"/>
      <c r="R26" s="499"/>
      <c r="S26" s="499"/>
      <c r="T26" s="499"/>
      <c r="U26" s="499"/>
      <c r="V26" s="484" t="s">
        <v>46</v>
      </c>
      <c r="W26" s="484"/>
      <c r="X26" s="484" t="s">
        <v>47</v>
      </c>
      <c r="Y26" s="484"/>
      <c r="Z26" s="484" t="s">
        <v>14</v>
      </c>
      <c r="AA26" s="484"/>
      <c r="AB26" s="484" t="s">
        <v>15</v>
      </c>
      <c r="AC26" s="484"/>
      <c r="AD26" s="484" t="s">
        <v>16</v>
      </c>
      <c r="AE26" s="484"/>
      <c r="AF26" s="484" t="s">
        <v>17</v>
      </c>
      <c r="AG26" s="484"/>
      <c r="AH26" s="484" t="s">
        <v>18</v>
      </c>
      <c r="AI26" s="484"/>
      <c r="AJ26" s="484" t="s">
        <v>19</v>
      </c>
      <c r="AK26" s="484"/>
      <c r="AL26" s="484" t="s">
        <v>20</v>
      </c>
      <c r="AM26" s="484"/>
      <c r="AN26" s="484" t="s">
        <v>21</v>
      </c>
      <c r="AO26" s="484"/>
      <c r="AP26" s="484" t="s">
        <v>22</v>
      </c>
      <c r="AQ26" s="484"/>
      <c r="AR26" s="484" t="s">
        <v>23</v>
      </c>
      <c r="AS26" s="484"/>
      <c r="AT26" s="484" t="s">
        <v>24</v>
      </c>
      <c r="AU26" s="484"/>
      <c r="AV26" s="498" t="s">
        <v>25</v>
      </c>
      <c r="AW26" s="498"/>
    </row>
    <row r="27" spans="3:52" ht="24" customHeight="1">
      <c r="C27" s="499" t="s">
        <v>42</v>
      </c>
      <c r="D27" s="499"/>
      <c r="E27" s="499"/>
      <c r="F27" s="499"/>
      <c r="G27" s="499"/>
      <c r="H27" s="499"/>
      <c r="I27" s="499"/>
      <c r="J27" s="499"/>
      <c r="K27" s="499"/>
      <c r="L27" s="499"/>
      <c r="M27" s="499"/>
      <c r="N27" s="499"/>
      <c r="O27" s="499"/>
      <c r="P27" s="499" t="s">
        <v>49</v>
      </c>
      <c r="Q27" s="499"/>
      <c r="R27" s="499"/>
      <c r="S27" s="499"/>
      <c r="T27" s="499"/>
      <c r="U27" s="499"/>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Z27" s="16"/>
    </row>
    <row r="28" spans="3:49" ht="24" customHeight="1">
      <c r="C28" s="499"/>
      <c r="D28" s="499"/>
      <c r="E28" s="499"/>
      <c r="F28" s="499"/>
      <c r="G28" s="499"/>
      <c r="H28" s="499"/>
      <c r="I28" s="499"/>
      <c r="J28" s="499"/>
      <c r="K28" s="499"/>
      <c r="L28" s="499"/>
      <c r="M28" s="499"/>
      <c r="N28" s="499"/>
      <c r="O28" s="499"/>
      <c r="P28" s="499" t="s">
        <v>50</v>
      </c>
      <c r="Q28" s="499"/>
      <c r="R28" s="499"/>
      <c r="S28" s="499"/>
      <c r="T28" s="499"/>
      <c r="U28" s="499"/>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row>
    <row r="29" spans="3:52" ht="24" customHeight="1">
      <c r="C29" s="499" t="s">
        <v>263</v>
      </c>
      <c r="D29" s="499"/>
      <c r="E29" s="499"/>
      <c r="F29" s="499"/>
      <c r="G29" s="499"/>
      <c r="H29" s="499"/>
      <c r="I29" s="499"/>
      <c r="J29" s="499"/>
      <c r="K29" s="499"/>
      <c r="L29" s="499"/>
      <c r="M29" s="499"/>
      <c r="N29" s="499"/>
      <c r="O29" s="499"/>
      <c r="P29" s="499"/>
      <c r="Q29" s="499"/>
      <c r="R29" s="499"/>
      <c r="S29" s="499"/>
      <c r="T29" s="499"/>
      <c r="U29" s="499"/>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Z29" s="16"/>
    </row>
    <row r="30" spans="3:49" ht="24" customHeight="1">
      <c r="C30" s="499" t="s">
        <v>264</v>
      </c>
      <c r="D30" s="499"/>
      <c r="E30" s="499"/>
      <c r="F30" s="499"/>
      <c r="G30" s="499"/>
      <c r="H30" s="499"/>
      <c r="I30" s="499"/>
      <c r="J30" s="499"/>
      <c r="K30" s="499"/>
      <c r="L30" s="499"/>
      <c r="M30" s="499"/>
      <c r="N30" s="499"/>
      <c r="O30" s="499"/>
      <c r="P30" s="499"/>
      <c r="Q30" s="499"/>
      <c r="R30" s="499"/>
      <c r="S30" s="499"/>
      <c r="T30" s="499"/>
      <c r="U30" s="499"/>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row>
    <row r="31" spans="3:56" ht="12.75" customHeight="1">
      <c r="C31" s="38"/>
      <c r="D31" s="38"/>
      <c r="E31" s="38"/>
      <c r="F31" s="38"/>
      <c r="G31" s="38"/>
      <c r="H31" s="38"/>
      <c r="I31" s="38"/>
      <c r="J31" s="38"/>
      <c r="K31" s="38"/>
      <c r="L31" s="38"/>
      <c r="M31" s="38"/>
      <c r="N31" s="38"/>
      <c r="O31" s="38"/>
      <c r="P31" s="38"/>
      <c r="Q31" s="38"/>
      <c r="R31" s="38"/>
      <c r="S31" s="38"/>
      <c r="T31" s="38"/>
      <c r="U31" s="38"/>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BA31" s="36"/>
      <c r="BB31" s="37"/>
      <c r="BC31" s="37"/>
      <c r="BD31" s="37"/>
    </row>
    <row r="32" spans="22:49" ht="14.25" customHeight="1">
      <c r="V32" s="487" t="s">
        <v>265</v>
      </c>
      <c r="W32" s="487"/>
      <c r="X32" s="487" t="s">
        <v>266</v>
      </c>
      <c r="Y32" s="487"/>
      <c r="Z32" s="487" t="s">
        <v>149</v>
      </c>
      <c r="AA32" s="487"/>
      <c r="AB32" s="487" t="s">
        <v>150</v>
      </c>
      <c r="AC32" s="487"/>
      <c r="AD32" s="487" t="s">
        <v>151</v>
      </c>
      <c r="AE32" s="487"/>
      <c r="AF32" s="487" t="s">
        <v>152</v>
      </c>
      <c r="AG32" s="487"/>
      <c r="AH32" s="487" t="s">
        <v>153</v>
      </c>
      <c r="AI32" s="487"/>
      <c r="AJ32" s="487" t="s">
        <v>154</v>
      </c>
      <c r="AK32" s="487"/>
      <c r="AL32" s="487" t="s">
        <v>155</v>
      </c>
      <c r="AM32" s="487"/>
      <c r="AN32" s="487" t="s">
        <v>156</v>
      </c>
      <c r="AO32" s="487"/>
      <c r="AP32" s="487" t="s">
        <v>157</v>
      </c>
      <c r="AQ32" s="487"/>
      <c r="AR32" s="487" t="s">
        <v>158</v>
      </c>
      <c r="AS32" s="487"/>
      <c r="AT32" s="487" t="s">
        <v>159</v>
      </c>
      <c r="AU32" s="487"/>
      <c r="AV32" s="487" t="s">
        <v>160</v>
      </c>
      <c r="AW32" s="487"/>
    </row>
    <row r="33" spans="3:49" ht="24" customHeight="1">
      <c r="C33" s="499"/>
      <c r="D33" s="499"/>
      <c r="E33" s="499"/>
      <c r="F33" s="499"/>
      <c r="G33" s="499"/>
      <c r="H33" s="499"/>
      <c r="I33" s="499"/>
      <c r="J33" s="499"/>
      <c r="K33" s="499"/>
      <c r="L33" s="499"/>
      <c r="M33" s="499"/>
      <c r="N33" s="499"/>
      <c r="O33" s="499"/>
      <c r="P33" s="499"/>
      <c r="Q33" s="499"/>
      <c r="R33" s="499"/>
      <c r="S33" s="499"/>
      <c r="T33" s="499"/>
      <c r="U33" s="499"/>
      <c r="V33" s="484" t="s">
        <v>26</v>
      </c>
      <c r="W33" s="484"/>
      <c r="X33" s="484" t="s">
        <v>27</v>
      </c>
      <c r="Y33" s="484"/>
      <c r="Z33" s="484" t="s">
        <v>28</v>
      </c>
      <c r="AA33" s="484"/>
      <c r="AB33" s="484" t="s">
        <v>29</v>
      </c>
      <c r="AC33" s="484"/>
      <c r="AD33" s="484" t="s">
        <v>30</v>
      </c>
      <c r="AE33" s="484"/>
      <c r="AF33" s="484" t="s">
        <v>31</v>
      </c>
      <c r="AG33" s="484"/>
      <c r="AH33" s="484" t="s">
        <v>32</v>
      </c>
      <c r="AI33" s="484"/>
      <c r="AJ33" s="484" t="s">
        <v>33</v>
      </c>
      <c r="AK33" s="484"/>
      <c r="AL33" s="484" t="s">
        <v>34</v>
      </c>
      <c r="AM33" s="484"/>
      <c r="AN33" s="484" t="s">
        <v>35</v>
      </c>
      <c r="AO33" s="484"/>
      <c r="AP33" s="484" t="s">
        <v>36</v>
      </c>
      <c r="AQ33" s="484"/>
      <c r="AR33" s="484" t="s">
        <v>37</v>
      </c>
      <c r="AS33" s="484"/>
      <c r="AT33" s="484" t="s">
        <v>38</v>
      </c>
      <c r="AU33" s="484"/>
      <c r="AV33" s="484" t="s">
        <v>39</v>
      </c>
      <c r="AW33" s="484"/>
    </row>
    <row r="34" spans="3:49" ht="24" customHeight="1">
      <c r="C34" s="499" t="s">
        <v>42</v>
      </c>
      <c r="D34" s="499"/>
      <c r="E34" s="499"/>
      <c r="F34" s="499"/>
      <c r="G34" s="499"/>
      <c r="H34" s="499"/>
      <c r="I34" s="499"/>
      <c r="J34" s="499"/>
      <c r="K34" s="499"/>
      <c r="L34" s="499"/>
      <c r="M34" s="499"/>
      <c r="N34" s="499"/>
      <c r="O34" s="499"/>
      <c r="P34" s="499" t="s">
        <v>49</v>
      </c>
      <c r="Q34" s="499"/>
      <c r="R34" s="499"/>
      <c r="S34" s="499"/>
      <c r="T34" s="499"/>
      <c r="U34" s="499"/>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row>
    <row r="35" spans="3:49" ht="24" customHeight="1">
      <c r="C35" s="499"/>
      <c r="D35" s="499"/>
      <c r="E35" s="499"/>
      <c r="F35" s="499"/>
      <c r="G35" s="499"/>
      <c r="H35" s="499"/>
      <c r="I35" s="499"/>
      <c r="J35" s="499"/>
      <c r="K35" s="499"/>
      <c r="L35" s="499"/>
      <c r="M35" s="499"/>
      <c r="N35" s="499"/>
      <c r="O35" s="499"/>
      <c r="P35" s="499" t="s">
        <v>50</v>
      </c>
      <c r="Q35" s="499"/>
      <c r="R35" s="499"/>
      <c r="S35" s="499"/>
      <c r="T35" s="499"/>
      <c r="U35" s="499"/>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row>
    <row r="36" spans="3:49" ht="24" customHeight="1">
      <c r="C36" s="499" t="s">
        <v>263</v>
      </c>
      <c r="D36" s="499"/>
      <c r="E36" s="499"/>
      <c r="F36" s="499"/>
      <c r="G36" s="499"/>
      <c r="H36" s="499"/>
      <c r="I36" s="499"/>
      <c r="J36" s="499"/>
      <c r="K36" s="499"/>
      <c r="L36" s="499"/>
      <c r="M36" s="499"/>
      <c r="N36" s="499"/>
      <c r="O36" s="499"/>
      <c r="P36" s="499"/>
      <c r="Q36" s="499"/>
      <c r="R36" s="499"/>
      <c r="S36" s="499"/>
      <c r="T36" s="499"/>
      <c r="U36" s="499"/>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row>
    <row r="37" spans="3:49" ht="24" customHeight="1">
      <c r="C37" s="499" t="s">
        <v>264</v>
      </c>
      <c r="D37" s="499"/>
      <c r="E37" s="499"/>
      <c r="F37" s="499"/>
      <c r="G37" s="499"/>
      <c r="H37" s="499"/>
      <c r="I37" s="499"/>
      <c r="J37" s="499"/>
      <c r="K37" s="499"/>
      <c r="L37" s="499"/>
      <c r="M37" s="499"/>
      <c r="N37" s="499"/>
      <c r="O37" s="499"/>
      <c r="P37" s="499"/>
      <c r="Q37" s="499"/>
      <c r="R37" s="499"/>
      <c r="S37" s="499"/>
      <c r="T37" s="499"/>
      <c r="U37" s="499"/>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row>
    <row r="38" ht="24" customHeight="1"/>
    <row r="39" spans="1:49" ht="42.75" customHeight="1">
      <c r="A39" s="13" t="s">
        <v>44</v>
      </c>
      <c r="B39" s="14"/>
      <c r="C39" s="496" t="s">
        <v>267</v>
      </c>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row>
    <row r="40" spans="1:49" ht="6" customHeight="1">
      <c r="A40" s="15"/>
      <c r="B40" s="15"/>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row>
    <row r="41" spans="1:49" ht="28.5" customHeight="1">
      <c r="A41" s="21" t="s">
        <v>268</v>
      </c>
      <c r="B41" s="14"/>
      <c r="C41" s="478" t="s">
        <v>718</v>
      </c>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row>
    <row r="42" spans="1:49" ht="6" customHeight="1">
      <c r="A42" s="15"/>
      <c r="B42" s="15"/>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row>
    <row r="43" spans="1:49" ht="18" customHeight="1">
      <c r="A43" s="21" t="s">
        <v>269</v>
      </c>
      <c r="B43" s="14"/>
      <c r="C43" s="496" t="s">
        <v>270</v>
      </c>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row>
  </sheetData>
  <sheetProtection/>
  <mergeCells count="216">
    <mergeCell ref="AP2:AV2"/>
    <mergeCell ref="C26:U26"/>
    <mergeCell ref="C33:U33"/>
    <mergeCell ref="C30:U30"/>
    <mergeCell ref="C29:U29"/>
    <mergeCell ref="P27:U27"/>
    <mergeCell ref="P28:U28"/>
    <mergeCell ref="C27:O28"/>
    <mergeCell ref="AN30:AO30"/>
    <mergeCell ref="AD32:AE32"/>
    <mergeCell ref="AV37:AW37"/>
    <mergeCell ref="C36:U36"/>
    <mergeCell ref="C37:U37"/>
    <mergeCell ref="AN37:AO37"/>
    <mergeCell ref="AP37:AQ37"/>
    <mergeCell ref="AR37:AS37"/>
    <mergeCell ref="AT37:AU37"/>
    <mergeCell ref="AL37:AM37"/>
    <mergeCell ref="AV36:AW36"/>
    <mergeCell ref="V37:W37"/>
    <mergeCell ref="C34:O35"/>
    <mergeCell ref="P34:U34"/>
    <mergeCell ref="P35:U35"/>
    <mergeCell ref="V35:W35"/>
    <mergeCell ref="V34:W34"/>
    <mergeCell ref="AF37:AG37"/>
    <mergeCell ref="X37:Y37"/>
    <mergeCell ref="Z37:AA37"/>
    <mergeCell ref="AB37:AC37"/>
    <mergeCell ref="AD37:AE37"/>
    <mergeCell ref="AH36:AI36"/>
    <mergeCell ref="AJ36:AK36"/>
    <mergeCell ref="AH37:AI37"/>
    <mergeCell ref="AJ37:AK37"/>
    <mergeCell ref="AT36:AU36"/>
    <mergeCell ref="AN36:AO36"/>
    <mergeCell ref="AP36:AQ36"/>
    <mergeCell ref="AR36:AS36"/>
    <mergeCell ref="AL36:AM36"/>
    <mergeCell ref="V36:W36"/>
    <mergeCell ref="X36:Y36"/>
    <mergeCell ref="Z36:AA36"/>
    <mergeCell ref="AB36:AC36"/>
    <mergeCell ref="AD36:AE36"/>
    <mergeCell ref="AF36:AG36"/>
    <mergeCell ref="AV34:AW34"/>
    <mergeCell ref="AN34:AO34"/>
    <mergeCell ref="AP34:AQ34"/>
    <mergeCell ref="AR34:AS34"/>
    <mergeCell ref="AT35:AU35"/>
    <mergeCell ref="AN35:AO35"/>
    <mergeCell ref="AP35:AQ35"/>
    <mergeCell ref="AV35:AW35"/>
    <mergeCell ref="AR35:AS35"/>
    <mergeCell ref="AL35:AM35"/>
    <mergeCell ref="AT34:AU34"/>
    <mergeCell ref="X35:Y35"/>
    <mergeCell ref="Z35:AA35"/>
    <mergeCell ref="AB35:AC35"/>
    <mergeCell ref="AD35:AE35"/>
    <mergeCell ref="AJ34:AK34"/>
    <mergeCell ref="AF35:AG35"/>
    <mergeCell ref="AH35:AI35"/>
    <mergeCell ref="AJ35:AK35"/>
    <mergeCell ref="AH34:AI34"/>
    <mergeCell ref="AD30:AE30"/>
    <mergeCell ref="AF30:AG30"/>
    <mergeCell ref="V30:W30"/>
    <mergeCell ref="X30:Y30"/>
    <mergeCell ref="Z30:AA30"/>
    <mergeCell ref="AB30:AC30"/>
    <mergeCell ref="V32:W32"/>
    <mergeCell ref="X34:Y34"/>
    <mergeCell ref="Z34:AA34"/>
    <mergeCell ref="AB34:AC34"/>
    <mergeCell ref="AD34:AE34"/>
    <mergeCell ref="AL30:AM30"/>
    <mergeCell ref="X32:Y32"/>
    <mergeCell ref="Z32:AA32"/>
    <mergeCell ref="AH32:AI32"/>
    <mergeCell ref="AJ32:AK32"/>
    <mergeCell ref="AL34:AM34"/>
    <mergeCell ref="AF34:AG34"/>
    <mergeCell ref="X28:Y28"/>
    <mergeCell ref="AN29:AO29"/>
    <mergeCell ref="AP29:AQ29"/>
    <mergeCell ref="AL29:AM29"/>
    <mergeCell ref="AV28:AW28"/>
    <mergeCell ref="AV29:AW29"/>
    <mergeCell ref="AT29:AU29"/>
    <mergeCell ref="Z28:AA28"/>
    <mergeCell ref="AV30:AW30"/>
    <mergeCell ref="AT30:AU30"/>
    <mergeCell ref="V29:W29"/>
    <mergeCell ref="X29:Y29"/>
    <mergeCell ref="Z29:AA29"/>
    <mergeCell ref="AB29:AC29"/>
    <mergeCell ref="AD29:AE29"/>
    <mergeCell ref="AF29:AG29"/>
    <mergeCell ref="AF32:AG32"/>
    <mergeCell ref="AN33:AO33"/>
    <mergeCell ref="AV33:AW33"/>
    <mergeCell ref="AJ27:AK27"/>
    <mergeCell ref="AN28:AO28"/>
    <mergeCell ref="AH29:AI29"/>
    <mergeCell ref="AJ29:AK29"/>
    <mergeCell ref="AP28:AQ28"/>
    <mergeCell ref="AR28:AS28"/>
    <mergeCell ref="AH27:AI27"/>
    <mergeCell ref="AJ33:AK33"/>
    <mergeCell ref="AP33:AQ33"/>
    <mergeCell ref="AD27:AE27"/>
    <mergeCell ref="AF27:AG27"/>
    <mergeCell ref="AR33:AS33"/>
    <mergeCell ref="AT33:AU33"/>
    <mergeCell ref="AP30:AQ30"/>
    <mergeCell ref="AR30:AS30"/>
    <mergeCell ref="AR29:AS29"/>
    <mergeCell ref="AT28:AU28"/>
    <mergeCell ref="Z27:AA27"/>
    <mergeCell ref="AB27:AC27"/>
    <mergeCell ref="AV26:AW26"/>
    <mergeCell ref="V33:W33"/>
    <mergeCell ref="X33:Y33"/>
    <mergeCell ref="Z33:AA33"/>
    <mergeCell ref="AB33:AC33"/>
    <mergeCell ref="AD33:AE33"/>
    <mergeCell ref="AF33:AG33"/>
    <mergeCell ref="AH33:AI33"/>
    <mergeCell ref="AT26:AU26"/>
    <mergeCell ref="V26:W26"/>
    <mergeCell ref="X26:Y26"/>
    <mergeCell ref="Z26:AA26"/>
    <mergeCell ref="AB26:AC26"/>
    <mergeCell ref="AD26:AE26"/>
    <mergeCell ref="AF26:AG26"/>
    <mergeCell ref="C43:AW43"/>
    <mergeCell ref="AL27:AM27"/>
    <mergeCell ref="AN27:AO27"/>
    <mergeCell ref="AP27:AQ27"/>
    <mergeCell ref="AR27:AS27"/>
    <mergeCell ref="AT27:AU27"/>
    <mergeCell ref="AV27:AW27"/>
    <mergeCell ref="V28:W28"/>
    <mergeCell ref="V27:W27"/>
    <mergeCell ref="X27:Y27"/>
    <mergeCell ref="AJ25:AK25"/>
    <mergeCell ref="C39:AW39"/>
    <mergeCell ref="C41:AW41"/>
    <mergeCell ref="AB28:AC28"/>
    <mergeCell ref="AD28:AE28"/>
    <mergeCell ref="AF28:AG28"/>
    <mergeCell ref="AH28:AI28"/>
    <mergeCell ref="AJ28:AK28"/>
    <mergeCell ref="AL28:AM28"/>
    <mergeCell ref="AL33:AM33"/>
    <mergeCell ref="V17:W17"/>
    <mergeCell ref="V25:W25"/>
    <mergeCell ref="AQ6:AR6"/>
    <mergeCell ref="T14:AO14"/>
    <mergeCell ref="T9:AO9"/>
    <mergeCell ref="T15:AO15"/>
    <mergeCell ref="X25:Y25"/>
    <mergeCell ref="Z25:AA25"/>
    <mergeCell ref="AB25:AC25"/>
    <mergeCell ref="AD25:AE25"/>
    <mergeCell ref="AR26:AS26"/>
    <mergeCell ref="AU6:AV6"/>
    <mergeCell ref="AW6:AX6"/>
    <mergeCell ref="C21:AW21"/>
    <mergeCell ref="T10:AO10"/>
    <mergeCell ref="T11:AO11"/>
    <mergeCell ref="T12:AO12"/>
    <mergeCell ref="T13:AO13"/>
    <mergeCell ref="M17:S17"/>
    <mergeCell ref="T17:U17"/>
    <mergeCell ref="AH25:AI25"/>
    <mergeCell ref="AJ30:AK30"/>
    <mergeCell ref="AH30:AI30"/>
    <mergeCell ref="AN2:AO2"/>
    <mergeCell ref="AK2:AM2"/>
    <mergeCell ref="AS6:AT6"/>
    <mergeCell ref="AH26:AI26"/>
    <mergeCell ref="AJ26:AK26"/>
    <mergeCell ref="AN26:AO26"/>
    <mergeCell ref="AP26:AQ26"/>
    <mergeCell ref="AR25:AS25"/>
    <mergeCell ref="AL32:AM32"/>
    <mergeCell ref="AN32:AO32"/>
    <mergeCell ref="AL25:AM25"/>
    <mergeCell ref="AL26:AM26"/>
    <mergeCell ref="AJ6:AL6"/>
    <mergeCell ref="AM6:AN6"/>
    <mergeCell ref="AO6:AP6"/>
    <mergeCell ref="T16:AO16"/>
    <mergeCell ref="AF25:AG25"/>
    <mergeCell ref="AH17:AI17"/>
    <mergeCell ref="AV25:AW25"/>
    <mergeCell ref="AN25:AO25"/>
    <mergeCell ref="AB32:AC32"/>
    <mergeCell ref="AT32:AU32"/>
    <mergeCell ref="AV32:AW32"/>
    <mergeCell ref="AP32:AQ32"/>
    <mergeCell ref="AR32:AS32"/>
    <mergeCell ref="AT25:AU25"/>
    <mergeCell ref="AP25:AQ25"/>
    <mergeCell ref="AJ17:AK17"/>
    <mergeCell ref="AL17:AM17"/>
    <mergeCell ref="AN17:AO17"/>
    <mergeCell ref="AP17:AQ17"/>
    <mergeCell ref="AR17:AS17"/>
    <mergeCell ref="X17:Y17"/>
    <mergeCell ref="Z17:AA17"/>
    <mergeCell ref="AB17:AC17"/>
    <mergeCell ref="AD17:AE17"/>
    <mergeCell ref="AF17:AG17"/>
  </mergeCells>
  <dataValidations count="4">
    <dataValidation allowBlank="1" showInputMessage="1" showErrorMessage="1" imeMode="halfAlpha" sqref="AM6:AN6 AQ6:AR6 AU6:AV6"/>
    <dataValidation type="list" allowBlank="1" showInputMessage="1" showErrorMessage="1" sqref="V27:AW29 V34:AW36">
      <formula1>"○,　"</formula1>
    </dataValidation>
    <dataValidation type="list" allowBlank="1" showInputMessage="1" showErrorMessage="1" sqref="V30:AW30 V37:AW37">
      <formula1>"1,　"</formula1>
    </dataValidation>
    <dataValidation type="list" allowBlank="1" showInputMessage="1" showErrorMessage="1" sqref="T17:AS17">
      <formula1>$BB$9:$BB$18</formula1>
    </dataValidation>
  </dataValidations>
  <printOptions/>
  <pageMargins left="0.7874015748031497" right="0.3937007874015748" top="0.7874015748031497" bottom="0.3937007874015748" header="0.31496062992125984" footer="0.31496062992125984"/>
  <pageSetup blackAndWhite="1" fitToHeight="1" fitToWidth="1" horizontalDpi="300" verticalDpi="300" orientation="portrait" paperSize="9" scale="97" r:id="rId1"/>
  <ignoredErrors>
    <ignoredError sqref="BB9" numberStoredAsText="1"/>
  </ignoredErrors>
</worksheet>
</file>

<file path=xl/worksheets/sheet4.xml><?xml version="1.0" encoding="utf-8"?>
<worksheet xmlns="http://schemas.openxmlformats.org/spreadsheetml/2006/main" xmlns:r="http://schemas.openxmlformats.org/officeDocument/2006/relationships">
  <dimension ref="A1:AW36"/>
  <sheetViews>
    <sheetView showGridLines="0" showZeros="0" zoomScaleSheetLayoutView="100" zoomScalePageLayoutView="0" workbookViewId="0" topLeftCell="A1">
      <selection activeCell="AE4" sqref="AE4:AF4"/>
    </sheetView>
  </sheetViews>
  <sheetFormatPr defaultColWidth="1.875" defaultRowHeight="18" customHeight="1"/>
  <cols>
    <col min="1" max="16384" width="1.875" style="172" customWidth="1"/>
  </cols>
  <sheetData>
    <row r="1" ht="15.75" customHeight="1">
      <c r="C1" s="172" t="s">
        <v>165</v>
      </c>
    </row>
    <row r="2" spans="16:35" ht="15.75" customHeight="1">
      <c r="P2" s="539" t="s">
        <v>183</v>
      </c>
      <c r="Q2" s="540"/>
      <c r="R2" s="540"/>
      <c r="S2" s="540"/>
      <c r="T2" s="540"/>
      <c r="U2" s="540"/>
      <c r="V2" s="540"/>
      <c r="W2" s="540"/>
      <c r="X2" s="540"/>
      <c r="Y2" s="540"/>
      <c r="Z2" s="540"/>
      <c r="AA2" s="540"/>
      <c r="AB2" s="540"/>
      <c r="AC2" s="540"/>
      <c r="AD2" s="540"/>
      <c r="AE2" s="540"/>
      <c r="AF2" s="540"/>
      <c r="AG2" s="540"/>
      <c r="AH2" s="540"/>
      <c r="AI2" s="540"/>
    </row>
    <row r="3" ht="15.75" customHeight="1"/>
    <row r="4" spans="22:49" ht="15.75" customHeight="1">
      <c r="V4" s="173" t="s">
        <v>164</v>
      </c>
      <c r="W4" s="173"/>
      <c r="X4" s="173"/>
      <c r="Y4" s="173"/>
      <c r="Z4" s="173"/>
      <c r="AA4" s="173"/>
      <c r="AB4" s="173"/>
      <c r="AC4" s="173"/>
      <c r="AD4" s="173"/>
      <c r="AE4" s="541">
        <v>0</v>
      </c>
      <c r="AF4" s="541"/>
      <c r="AG4" s="542" t="s">
        <v>258</v>
      </c>
      <c r="AH4" s="542"/>
      <c r="AI4" s="543">
        <v>0</v>
      </c>
      <c r="AJ4" s="543"/>
      <c r="AK4" s="543"/>
      <c r="AL4" s="543"/>
      <c r="AM4" s="543"/>
      <c r="AN4" s="543"/>
      <c r="AO4" s="543"/>
      <c r="AP4" s="543"/>
      <c r="AQ4" s="543"/>
      <c r="AR4" s="543"/>
      <c r="AS4" s="543"/>
      <c r="AT4" s="543"/>
      <c r="AU4" s="543"/>
      <c r="AV4" s="543"/>
      <c r="AW4" s="543"/>
    </row>
    <row r="5" spans="22:49" ht="9.75" customHeight="1">
      <c r="V5" s="174" t="s">
        <v>450</v>
      </c>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row>
    <row r="6" spans="22:49" ht="15.75" customHeight="1">
      <c r="V6" s="173" t="s">
        <v>8</v>
      </c>
      <c r="W6" s="173"/>
      <c r="X6" s="173"/>
      <c r="Y6" s="173"/>
      <c r="Z6" s="173"/>
      <c r="AA6" s="173"/>
      <c r="AB6" s="173"/>
      <c r="AC6" s="173"/>
      <c r="AD6" s="173"/>
      <c r="AE6" s="544">
        <v>0</v>
      </c>
      <c r="AF6" s="544"/>
      <c r="AG6" s="544"/>
      <c r="AH6" s="544"/>
      <c r="AI6" s="544"/>
      <c r="AJ6" s="544"/>
      <c r="AK6" s="544"/>
      <c r="AL6" s="544"/>
      <c r="AM6" s="544"/>
      <c r="AN6" s="544"/>
      <c r="AO6" s="544"/>
      <c r="AP6" s="544"/>
      <c r="AQ6" s="544"/>
      <c r="AR6" s="544"/>
      <c r="AS6" s="544"/>
      <c r="AT6" s="544"/>
      <c r="AU6" s="544"/>
      <c r="AV6" s="544"/>
      <c r="AW6" s="173"/>
    </row>
    <row r="7" spans="22:49" ht="9.75" customHeight="1">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row>
    <row r="8" spans="1:49" ht="19.5" customHeight="1" thickBot="1">
      <c r="A8" s="176"/>
      <c r="B8" s="545" t="s">
        <v>273</v>
      </c>
      <c r="C8" s="546"/>
      <c r="D8" s="546"/>
      <c r="E8" s="546"/>
      <c r="F8" s="546"/>
      <c r="G8" s="546"/>
      <c r="H8" s="546"/>
      <c r="I8" s="546"/>
      <c r="J8" s="546"/>
      <c r="K8" s="546"/>
      <c r="L8" s="546"/>
      <c r="M8" s="546"/>
      <c r="N8" s="546"/>
      <c r="O8" s="546"/>
      <c r="P8" s="546"/>
      <c r="Q8" s="546"/>
      <c r="R8" s="546"/>
      <c r="S8" s="546"/>
      <c r="T8" s="546"/>
      <c r="U8" s="547"/>
      <c r="V8" s="548" t="s">
        <v>274</v>
      </c>
      <c r="W8" s="548"/>
      <c r="X8" s="548"/>
      <c r="Y8" s="548"/>
      <c r="Z8" s="548"/>
      <c r="AA8" s="548"/>
      <c r="AB8" s="549" t="s">
        <v>275</v>
      </c>
      <c r="AC8" s="550"/>
      <c r="AD8" s="550"/>
      <c r="AE8" s="550"/>
      <c r="AF8" s="550"/>
      <c r="AG8" s="550"/>
      <c r="AH8" s="550"/>
      <c r="AI8" s="550"/>
      <c r="AJ8" s="550"/>
      <c r="AK8" s="550"/>
      <c r="AL8" s="550"/>
      <c r="AM8" s="550"/>
      <c r="AN8" s="550"/>
      <c r="AO8" s="550"/>
      <c r="AP8" s="550"/>
      <c r="AQ8" s="550"/>
      <c r="AR8" s="550"/>
      <c r="AS8" s="550"/>
      <c r="AT8" s="550"/>
      <c r="AU8" s="550"/>
      <c r="AV8" s="550"/>
      <c r="AW8" s="551"/>
    </row>
    <row r="9" spans="1:49" ht="27" customHeight="1" thickTop="1">
      <c r="A9" s="176" t="s">
        <v>272</v>
      </c>
      <c r="B9" s="518" t="s">
        <v>276</v>
      </c>
      <c r="C9" s="519"/>
      <c r="D9" s="519"/>
      <c r="E9" s="519"/>
      <c r="F9" s="519"/>
      <c r="G9" s="519"/>
      <c r="H9" s="519"/>
      <c r="I9" s="519"/>
      <c r="J9" s="519"/>
      <c r="K9" s="519"/>
      <c r="L9" s="519"/>
      <c r="M9" s="519"/>
      <c r="N9" s="519"/>
      <c r="O9" s="519"/>
      <c r="P9" s="519"/>
      <c r="Q9" s="519"/>
      <c r="R9" s="519"/>
      <c r="S9" s="519"/>
      <c r="T9" s="519"/>
      <c r="U9" s="519"/>
      <c r="V9" s="533"/>
      <c r="W9" s="534"/>
      <c r="X9" s="534"/>
      <c r="Y9" s="534"/>
      <c r="Z9" s="534"/>
      <c r="AA9" s="535"/>
      <c r="AB9" s="523" t="s">
        <v>277</v>
      </c>
      <c r="AC9" s="523"/>
      <c r="AD9" s="523"/>
      <c r="AE9" s="523"/>
      <c r="AF9" s="523"/>
      <c r="AG9" s="523"/>
      <c r="AH9" s="523"/>
      <c r="AI9" s="523"/>
      <c r="AJ9" s="523"/>
      <c r="AK9" s="523"/>
      <c r="AL9" s="523"/>
      <c r="AM9" s="523"/>
      <c r="AN9" s="523"/>
      <c r="AO9" s="523"/>
      <c r="AP9" s="523"/>
      <c r="AQ9" s="523"/>
      <c r="AR9" s="523"/>
      <c r="AS9" s="523"/>
      <c r="AT9" s="523"/>
      <c r="AU9" s="523"/>
      <c r="AV9" s="523"/>
      <c r="AW9" s="524"/>
    </row>
    <row r="10" spans="2:49" ht="27" customHeight="1">
      <c r="B10" s="525" t="s">
        <v>451</v>
      </c>
      <c r="C10" s="526"/>
      <c r="D10" s="526"/>
      <c r="E10" s="526"/>
      <c r="F10" s="526"/>
      <c r="G10" s="526"/>
      <c r="H10" s="526"/>
      <c r="I10" s="526"/>
      <c r="J10" s="526"/>
      <c r="K10" s="526"/>
      <c r="L10" s="526"/>
      <c r="M10" s="526"/>
      <c r="N10" s="526"/>
      <c r="O10" s="526"/>
      <c r="P10" s="526"/>
      <c r="Q10" s="526"/>
      <c r="R10" s="526"/>
      <c r="S10" s="526"/>
      <c r="T10" s="526"/>
      <c r="U10" s="526"/>
      <c r="V10" s="536"/>
      <c r="W10" s="537"/>
      <c r="X10" s="537"/>
      <c r="Y10" s="537"/>
      <c r="Z10" s="537"/>
      <c r="AA10" s="538"/>
      <c r="AB10" s="523" t="s">
        <v>305</v>
      </c>
      <c r="AC10" s="523"/>
      <c r="AD10" s="523"/>
      <c r="AE10" s="523"/>
      <c r="AF10" s="523"/>
      <c r="AG10" s="523"/>
      <c r="AH10" s="523"/>
      <c r="AI10" s="523"/>
      <c r="AJ10" s="523"/>
      <c r="AK10" s="523"/>
      <c r="AL10" s="523"/>
      <c r="AM10" s="523"/>
      <c r="AN10" s="523"/>
      <c r="AO10" s="523"/>
      <c r="AP10" s="523"/>
      <c r="AQ10" s="523"/>
      <c r="AR10" s="523"/>
      <c r="AS10" s="523"/>
      <c r="AT10" s="523"/>
      <c r="AU10" s="523"/>
      <c r="AV10" s="523"/>
      <c r="AW10" s="524"/>
    </row>
    <row r="11" spans="2:49" ht="27" customHeight="1">
      <c r="B11" s="518" t="s">
        <v>452</v>
      </c>
      <c r="C11" s="519"/>
      <c r="D11" s="519"/>
      <c r="E11" s="519"/>
      <c r="F11" s="519"/>
      <c r="G11" s="519"/>
      <c r="H11" s="519"/>
      <c r="I11" s="519"/>
      <c r="J11" s="519"/>
      <c r="K11" s="519"/>
      <c r="L11" s="519"/>
      <c r="M11" s="519"/>
      <c r="N11" s="519"/>
      <c r="O11" s="519"/>
      <c r="P11" s="519"/>
      <c r="Q11" s="519"/>
      <c r="R11" s="519"/>
      <c r="S11" s="519"/>
      <c r="T11" s="519"/>
      <c r="U11" s="519"/>
      <c r="V11" s="520"/>
      <c r="W11" s="521"/>
      <c r="X11" s="521"/>
      <c r="Y11" s="521"/>
      <c r="Z11" s="521"/>
      <c r="AA11" s="522"/>
      <c r="AB11" s="523" t="s">
        <v>179</v>
      </c>
      <c r="AC11" s="523"/>
      <c r="AD11" s="523"/>
      <c r="AE11" s="523"/>
      <c r="AF11" s="523"/>
      <c r="AG11" s="523"/>
      <c r="AH11" s="523"/>
      <c r="AI11" s="523"/>
      <c r="AJ11" s="523"/>
      <c r="AK11" s="523"/>
      <c r="AL11" s="523"/>
      <c r="AM11" s="523"/>
      <c r="AN11" s="523"/>
      <c r="AO11" s="523"/>
      <c r="AP11" s="523"/>
      <c r="AQ11" s="523"/>
      <c r="AR11" s="523"/>
      <c r="AS11" s="523"/>
      <c r="AT11" s="523"/>
      <c r="AU11" s="523"/>
      <c r="AV11" s="523"/>
      <c r="AW11" s="524"/>
    </row>
    <row r="12" spans="2:49" ht="27" customHeight="1">
      <c r="B12" s="518" t="s">
        <v>453</v>
      </c>
      <c r="C12" s="519"/>
      <c r="D12" s="519"/>
      <c r="E12" s="519"/>
      <c r="F12" s="519"/>
      <c r="G12" s="519"/>
      <c r="H12" s="519"/>
      <c r="I12" s="519"/>
      <c r="J12" s="519"/>
      <c r="K12" s="519"/>
      <c r="L12" s="519"/>
      <c r="M12" s="519"/>
      <c r="N12" s="519"/>
      <c r="O12" s="519"/>
      <c r="P12" s="519"/>
      <c r="Q12" s="519"/>
      <c r="R12" s="519"/>
      <c r="S12" s="519"/>
      <c r="T12" s="519"/>
      <c r="U12" s="519"/>
      <c r="V12" s="520"/>
      <c r="W12" s="521"/>
      <c r="X12" s="521"/>
      <c r="Y12" s="521"/>
      <c r="Z12" s="521"/>
      <c r="AA12" s="522"/>
      <c r="AB12" s="523" t="s">
        <v>180</v>
      </c>
      <c r="AC12" s="523"/>
      <c r="AD12" s="523"/>
      <c r="AE12" s="523"/>
      <c r="AF12" s="523"/>
      <c r="AG12" s="523"/>
      <c r="AH12" s="523"/>
      <c r="AI12" s="523"/>
      <c r="AJ12" s="523"/>
      <c r="AK12" s="523"/>
      <c r="AL12" s="523"/>
      <c r="AM12" s="523"/>
      <c r="AN12" s="523"/>
      <c r="AO12" s="523"/>
      <c r="AP12" s="523"/>
      <c r="AQ12" s="523"/>
      <c r="AR12" s="523"/>
      <c r="AS12" s="523"/>
      <c r="AT12" s="523"/>
      <c r="AU12" s="523"/>
      <c r="AV12" s="523"/>
      <c r="AW12" s="524"/>
    </row>
    <row r="13" spans="2:49" ht="27" customHeight="1">
      <c r="B13" s="525" t="s">
        <v>306</v>
      </c>
      <c r="C13" s="526"/>
      <c r="D13" s="526"/>
      <c r="E13" s="526"/>
      <c r="F13" s="526"/>
      <c r="G13" s="526"/>
      <c r="H13" s="526"/>
      <c r="I13" s="526"/>
      <c r="J13" s="526"/>
      <c r="K13" s="526"/>
      <c r="L13" s="526"/>
      <c r="M13" s="526"/>
      <c r="N13" s="526"/>
      <c r="O13" s="526"/>
      <c r="P13" s="526"/>
      <c r="Q13" s="526"/>
      <c r="R13" s="526"/>
      <c r="S13" s="526"/>
      <c r="T13" s="526"/>
      <c r="U13" s="526"/>
      <c r="V13" s="520"/>
      <c r="W13" s="521"/>
      <c r="X13" s="521"/>
      <c r="Y13" s="521"/>
      <c r="Z13" s="521"/>
      <c r="AA13" s="522"/>
      <c r="AB13" s="523" t="s">
        <v>307</v>
      </c>
      <c r="AC13" s="523"/>
      <c r="AD13" s="523"/>
      <c r="AE13" s="523"/>
      <c r="AF13" s="523"/>
      <c r="AG13" s="523"/>
      <c r="AH13" s="523"/>
      <c r="AI13" s="523"/>
      <c r="AJ13" s="523"/>
      <c r="AK13" s="523"/>
      <c r="AL13" s="523"/>
      <c r="AM13" s="523"/>
      <c r="AN13" s="523"/>
      <c r="AO13" s="523"/>
      <c r="AP13" s="523"/>
      <c r="AQ13" s="523"/>
      <c r="AR13" s="523"/>
      <c r="AS13" s="523"/>
      <c r="AT13" s="523"/>
      <c r="AU13" s="523"/>
      <c r="AV13" s="523"/>
      <c r="AW13" s="524"/>
    </row>
    <row r="14" spans="2:49" ht="27" customHeight="1">
      <c r="B14" s="529" t="s">
        <v>595</v>
      </c>
      <c r="C14" s="530"/>
      <c r="D14" s="530"/>
      <c r="E14" s="530"/>
      <c r="F14" s="530"/>
      <c r="G14" s="530"/>
      <c r="H14" s="530"/>
      <c r="I14" s="530"/>
      <c r="J14" s="530"/>
      <c r="K14" s="530"/>
      <c r="L14" s="530"/>
      <c r="M14" s="530"/>
      <c r="N14" s="530"/>
      <c r="O14" s="530"/>
      <c r="P14" s="530"/>
      <c r="Q14" s="530"/>
      <c r="R14" s="530"/>
      <c r="S14" s="530"/>
      <c r="T14" s="530"/>
      <c r="U14" s="530"/>
      <c r="V14" s="520"/>
      <c r="W14" s="521"/>
      <c r="X14" s="521"/>
      <c r="Y14" s="521"/>
      <c r="Z14" s="521"/>
      <c r="AA14" s="522"/>
      <c r="AB14" s="531" t="s">
        <v>596</v>
      </c>
      <c r="AC14" s="531"/>
      <c r="AD14" s="531"/>
      <c r="AE14" s="531"/>
      <c r="AF14" s="531"/>
      <c r="AG14" s="531"/>
      <c r="AH14" s="531"/>
      <c r="AI14" s="531"/>
      <c r="AJ14" s="531"/>
      <c r="AK14" s="531"/>
      <c r="AL14" s="531"/>
      <c r="AM14" s="531"/>
      <c r="AN14" s="531"/>
      <c r="AO14" s="531"/>
      <c r="AP14" s="531"/>
      <c r="AQ14" s="531"/>
      <c r="AR14" s="531"/>
      <c r="AS14" s="531"/>
      <c r="AT14" s="531"/>
      <c r="AU14" s="531"/>
      <c r="AV14" s="531"/>
      <c r="AW14" s="532"/>
    </row>
    <row r="15" spans="2:49" ht="27" customHeight="1">
      <c r="B15" s="518" t="s">
        <v>308</v>
      </c>
      <c r="C15" s="519"/>
      <c r="D15" s="519"/>
      <c r="E15" s="519"/>
      <c r="F15" s="519"/>
      <c r="G15" s="519"/>
      <c r="H15" s="519"/>
      <c r="I15" s="519"/>
      <c r="J15" s="519"/>
      <c r="K15" s="519"/>
      <c r="L15" s="519"/>
      <c r="M15" s="519"/>
      <c r="N15" s="519"/>
      <c r="O15" s="519"/>
      <c r="P15" s="519"/>
      <c r="Q15" s="519"/>
      <c r="R15" s="519"/>
      <c r="S15" s="519"/>
      <c r="T15" s="519"/>
      <c r="U15" s="519"/>
      <c r="V15" s="520"/>
      <c r="W15" s="521"/>
      <c r="X15" s="521"/>
      <c r="Y15" s="521"/>
      <c r="Z15" s="521"/>
      <c r="AA15" s="522"/>
      <c r="AB15" s="527" t="s">
        <v>309</v>
      </c>
      <c r="AC15" s="527"/>
      <c r="AD15" s="527"/>
      <c r="AE15" s="527"/>
      <c r="AF15" s="527"/>
      <c r="AG15" s="527"/>
      <c r="AH15" s="527"/>
      <c r="AI15" s="527"/>
      <c r="AJ15" s="527"/>
      <c r="AK15" s="527"/>
      <c r="AL15" s="527"/>
      <c r="AM15" s="527"/>
      <c r="AN15" s="527"/>
      <c r="AO15" s="527"/>
      <c r="AP15" s="527"/>
      <c r="AQ15" s="527"/>
      <c r="AR15" s="527"/>
      <c r="AS15" s="527"/>
      <c r="AT15" s="527"/>
      <c r="AU15" s="527"/>
      <c r="AV15" s="527"/>
      <c r="AW15" s="528"/>
    </row>
    <row r="16" spans="2:49" ht="27" customHeight="1">
      <c r="B16" s="511" t="s">
        <v>278</v>
      </c>
      <c r="C16" s="512"/>
      <c r="D16" s="512"/>
      <c r="E16" s="512"/>
      <c r="F16" s="512"/>
      <c r="G16" s="512"/>
      <c r="H16" s="512"/>
      <c r="I16" s="512"/>
      <c r="J16" s="512"/>
      <c r="K16" s="512"/>
      <c r="L16" s="512"/>
      <c r="M16" s="512"/>
      <c r="N16" s="512"/>
      <c r="O16" s="512"/>
      <c r="P16" s="512"/>
      <c r="Q16" s="512"/>
      <c r="R16" s="512"/>
      <c r="S16" s="512"/>
      <c r="T16" s="512"/>
      <c r="U16" s="512"/>
      <c r="V16" s="513"/>
      <c r="W16" s="514"/>
      <c r="X16" s="514"/>
      <c r="Y16" s="514"/>
      <c r="Z16" s="514"/>
      <c r="AA16" s="515"/>
      <c r="AB16" s="516" t="s">
        <v>454</v>
      </c>
      <c r="AC16" s="516"/>
      <c r="AD16" s="516"/>
      <c r="AE16" s="516"/>
      <c r="AF16" s="516"/>
      <c r="AG16" s="516"/>
      <c r="AH16" s="516"/>
      <c r="AI16" s="516"/>
      <c r="AJ16" s="516"/>
      <c r="AK16" s="516"/>
      <c r="AL16" s="516"/>
      <c r="AM16" s="516"/>
      <c r="AN16" s="516"/>
      <c r="AO16" s="516"/>
      <c r="AP16" s="516"/>
      <c r="AQ16" s="516"/>
      <c r="AR16" s="516"/>
      <c r="AS16" s="516"/>
      <c r="AT16" s="516"/>
      <c r="AU16" s="516"/>
      <c r="AV16" s="516"/>
      <c r="AW16" s="517"/>
    </row>
    <row r="17" spans="2:49" ht="27" customHeight="1">
      <c r="B17" s="518" t="s">
        <v>455</v>
      </c>
      <c r="C17" s="519"/>
      <c r="D17" s="519"/>
      <c r="E17" s="519"/>
      <c r="F17" s="519"/>
      <c r="G17" s="519"/>
      <c r="H17" s="519"/>
      <c r="I17" s="519"/>
      <c r="J17" s="519"/>
      <c r="K17" s="519"/>
      <c r="L17" s="519"/>
      <c r="M17" s="519"/>
      <c r="N17" s="519"/>
      <c r="O17" s="519"/>
      <c r="P17" s="519"/>
      <c r="Q17" s="519"/>
      <c r="R17" s="519"/>
      <c r="S17" s="519"/>
      <c r="T17" s="519"/>
      <c r="U17" s="519"/>
      <c r="V17" s="520"/>
      <c r="W17" s="521"/>
      <c r="X17" s="521"/>
      <c r="Y17" s="521"/>
      <c r="Z17" s="521"/>
      <c r="AA17" s="522"/>
      <c r="AB17" s="523" t="s">
        <v>456</v>
      </c>
      <c r="AC17" s="523"/>
      <c r="AD17" s="523"/>
      <c r="AE17" s="523"/>
      <c r="AF17" s="523"/>
      <c r="AG17" s="523"/>
      <c r="AH17" s="523"/>
      <c r="AI17" s="523"/>
      <c r="AJ17" s="523"/>
      <c r="AK17" s="523"/>
      <c r="AL17" s="523"/>
      <c r="AM17" s="523"/>
      <c r="AN17" s="523"/>
      <c r="AO17" s="523"/>
      <c r="AP17" s="523"/>
      <c r="AQ17" s="523"/>
      <c r="AR17" s="523"/>
      <c r="AS17" s="523"/>
      <c r="AT17" s="523"/>
      <c r="AU17" s="523"/>
      <c r="AV17" s="523"/>
      <c r="AW17" s="524"/>
    </row>
    <row r="18" spans="2:49" ht="27" customHeight="1" thickBot="1">
      <c r="B18" s="502" t="s">
        <v>181</v>
      </c>
      <c r="C18" s="503"/>
      <c r="D18" s="503"/>
      <c r="E18" s="503"/>
      <c r="F18" s="503"/>
      <c r="G18" s="503"/>
      <c r="H18" s="503"/>
      <c r="I18" s="503"/>
      <c r="J18" s="503"/>
      <c r="K18" s="503"/>
      <c r="L18" s="503"/>
      <c r="M18" s="503"/>
      <c r="N18" s="503"/>
      <c r="O18" s="503"/>
      <c r="P18" s="503"/>
      <c r="Q18" s="503"/>
      <c r="R18" s="503"/>
      <c r="S18" s="503"/>
      <c r="T18" s="503"/>
      <c r="U18" s="503"/>
      <c r="V18" s="504"/>
      <c r="W18" s="505"/>
      <c r="X18" s="505"/>
      <c r="Y18" s="505"/>
      <c r="Z18" s="505"/>
      <c r="AA18" s="506"/>
      <c r="AB18" s="507" t="s">
        <v>182</v>
      </c>
      <c r="AC18" s="507"/>
      <c r="AD18" s="507"/>
      <c r="AE18" s="507"/>
      <c r="AF18" s="507"/>
      <c r="AG18" s="507"/>
      <c r="AH18" s="507"/>
      <c r="AI18" s="507"/>
      <c r="AJ18" s="507"/>
      <c r="AK18" s="507"/>
      <c r="AL18" s="507"/>
      <c r="AM18" s="507"/>
      <c r="AN18" s="507"/>
      <c r="AO18" s="507"/>
      <c r="AP18" s="507"/>
      <c r="AQ18" s="507"/>
      <c r="AR18" s="507"/>
      <c r="AS18" s="507"/>
      <c r="AT18" s="507"/>
      <c r="AU18" s="507"/>
      <c r="AV18" s="507"/>
      <c r="AW18" s="508"/>
    </row>
    <row r="19" ht="9.75" customHeight="1" thickTop="1"/>
    <row r="20" spans="1:49" ht="37.5" customHeight="1">
      <c r="A20" s="177"/>
      <c r="B20" s="178" t="s">
        <v>48</v>
      </c>
      <c r="C20" s="509" t="s">
        <v>279</v>
      </c>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row>
    <row r="21" spans="2:49" ht="9.75" customHeight="1">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row>
    <row r="22" spans="1:49" ht="15.75" customHeight="1">
      <c r="A22" s="180"/>
      <c r="B22" s="180" t="s">
        <v>457</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row>
    <row r="23" spans="2:49" ht="33.75" customHeight="1">
      <c r="B23" s="501" t="s">
        <v>280</v>
      </c>
      <c r="C23" s="501"/>
      <c r="D23" s="501"/>
      <c r="E23" s="501"/>
      <c r="F23" s="501"/>
      <c r="G23" s="500" t="s">
        <v>281</v>
      </c>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row>
    <row r="24" spans="2:49" ht="45.75" customHeight="1">
      <c r="B24" s="182"/>
      <c r="C24" s="182"/>
      <c r="D24" s="183"/>
      <c r="E24" s="183"/>
      <c r="F24" s="183"/>
      <c r="G24" s="181"/>
      <c r="H24" s="500" t="s">
        <v>458</v>
      </c>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row>
    <row r="25" spans="2:49" ht="13.5" customHeight="1">
      <c r="B25" s="182"/>
      <c r="C25" s="182"/>
      <c r="D25" s="183"/>
      <c r="E25" s="183"/>
      <c r="F25" s="183"/>
      <c r="G25" s="500" t="s">
        <v>459</v>
      </c>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row>
    <row r="26" spans="2:49" ht="6" customHeight="1">
      <c r="B26" s="182"/>
      <c r="C26" s="182"/>
      <c r="D26" s="183"/>
      <c r="E26" s="183"/>
      <c r="F26" s="183"/>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row>
    <row r="27" spans="2:49" ht="22.5" customHeight="1">
      <c r="B27" s="501" t="s">
        <v>175</v>
      </c>
      <c r="C27" s="501"/>
      <c r="D27" s="501"/>
      <c r="E27" s="501"/>
      <c r="F27" s="501"/>
      <c r="G27" s="500" t="s">
        <v>282</v>
      </c>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row>
    <row r="28" spans="2:49" ht="22.5" customHeight="1">
      <c r="B28" s="182"/>
      <c r="C28" s="182"/>
      <c r="D28" s="183"/>
      <c r="E28" s="183"/>
      <c r="F28" s="183"/>
      <c r="G28" s="181"/>
      <c r="H28" s="500" t="s">
        <v>460</v>
      </c>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row>
    <row r="29" spans="2:49" ht="9.75" customHeight="1">
      <c r="B29" s="184"/>
      <c r="C29" s="179"/>
      <c r="D29" s="178"/>
      <c r="E29" s="178"/>
      <c r="F29" s="178"/>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row>
    <row r="30" spans="2:49" ht="15.75" customHeight="1">
      <c r="B30" s="180" t="s">
        <v>461</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row>
    <row r="31" spans="2:49" ht="13.5" customHeight="1">
      <c r="B31" s="186"/>
      <c r="C31" s="182" t="s">
        <v>462</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row>
    <row r="32" spans="2:49" ht="22.5" customHeight="1">
      <c r="B32" s="501"/>
      <c r="C32" s="501"/>
      <c r="D32" s="501"/>
      <c r="E32" s="501"/>
      <c r="F32" s="501"/>
      <c r="G32" s="500" t="s">
        <v>463</v>
      </c>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row>
    <row r="33" spans="2:49" ht="6" customHeight="1">
      <c r="B33" s="182"/>
      <c r="C33" s="182"/>
      <c r="D33" s="183"/>
      <c r="E33" s="183"/>
      <c r="F33" s="183"/>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row>
    <row r="34" spans="2:49" ht="13.5" customHeight="1">
      <c r="B34" s="183"/>
      <c r="C34" s="182" t="s">
        <v>464</v>
      </c>
      <c r="D34" s="183"/>
      <c r="E34" s="183"/>
      <c r="F34" s="183"/>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row>
    <row r="35" spans="2:49" ht="33.75" customHeight="1">
      <c r="B35" s="182"/>
      <c r="C35" s="182"/>
      <c r="D35" s="183"/>
      <c r="E35" s="183"/>
      <c r="F35" s="183"/>
      <c r="G35" s="500" t="s">
        <v>465</v>
      </c>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row>
    <row r="36" spans="2:49" ht="33.75" customHeight="1">
      <c r="B36" s="186"/>
      <c r="C36" s="186"/>
      <c r="D36" s="186"/>
      <c r="E36" s="186"/>
      <c r="F36" s="186"/>
      <c r="G36" s="186"/>
      <c r="H36" s="500" t="s">
        <v>466</v>
      </c>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row>
  </sheetData>
  <sheetProtection selectLockedCells="1"/>
  <mergeCells count="50">
    <mergeCell ref="P2:AI2"/>
    <mergeCell ref="AE4:AF4"/>
    <mergeCell ref="AG4:AH4"/>
    <mergeCell ref="AI4:AW4"/>
    <mergeCell ref="AE6:AV6"/>
    <mergeCell ref="B8:U8"/>
    <mergeCell ref="V8:AA8"/>
    <mergeCell ref="AB8:AW8"/>
    <mergeCell ref="B9:U9"/>
    <mergeCell ref="V9:AA9"/>
    <mergeCell ref="AB9:AW9"/>
    <mergeCell ref="B10:U10"/>
    <mergeCell ref="V10:AA10"/>
    <mergeCell ref="AB10:AW10"/>
    <mergeCell ref="B11:U11"/>
    <mergeCell ref="V11:AA11"/>
    <mergeCell ref="AB11:AW11"/>
    <mergeCell ref="B12:U12"/>
    <mergeCell ref="V12:AA12"/>
    <mergeCell ref="AB12:AW12"/>
    <mergeCell ref="B13:U13"/>
    <mergeCell ref="V13:AA13"/>
    <mergeCell ref="AB13:AW13"/>
    <mergeCell ref="B15:U15"/>
    <mergeCell ref="V15:AA15"/>
    <mergeCell ref="AB15:AW15"/>
    <mergeCell ref="B14:U14"/>
    <mergeCell ref="V14:AA14"/>
    <mergeCell ref="AB14:AW14"/>
    <mergeCell ref="B16:U16"/>
    <mergeCell ref="V16:AA16"/>
    <mergeCell ref="AB16:AW16"/>
    <mergeCell ref="B17:U17"/>
    <mergeCell ref="V17:AA17"/>
    <mergeCell ref="AB17:AW17"/>
    <mergeCell ref="B18:U18"/>
    <mergeCell ref="V18:AA18"/>
    <mergeCell ref="AB18:AW18"/>
    <mergeCell ref="C20:AW20"/>
    <mergeCell ref="B23:F23"/>
    <mergeCell ref="G23:AW23"/>
    <mergeCell ref="G35:AW35"/>
    <mergeCell ref="H36:AW36"/>
    <mergeCell ref="H24:AW24"/>
    <mergeCell ref="G25:AW25"/>
    <mergeCell ref="B27:F27"/>
    <mergeCell ref="G27:AW27"/>
    <mergeCell ref="H28:AW28"/>
    <mergeCell ref="B32:F32"/>
    <mergeCell ref="G32:AW32"/>
  </mergeCells>
  <dataValidations count="1">
    <dataValidation type="list" allowBlank="1" showInputMessage="1" showErrorMessage="1" sqref="V9:AA18">
      <formula1>$A$8:$A$9</formula1>
    </dataValidation>
  </dataValidations>
  <printOptions/>
  <pageMargins left="0.5905511811023623"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AO40"/>
  <sheetViews>
    <sheetView showGridLines="0" showZeros="0" zoomScaleSheetLayoutView="100" zoomScalePageLayoutView="0" workbookViewId="0" topLeftCell="A1">
      <selection activeCell="T4" sqref="T4:U4"/>
    </sheetView>
  </sheetViews>
  <sheetFormatPr defaultColWidth="9.00390625" defaultRowHeight="15.75" customHeight="1"/>
  <cols>
    <col min="1" max="1" width="1.625" style="188" customWidth="1"/>
    <col min="2" max="2" width="4.625" style="234" customWidth="1"/>
    <col min="3" max="3" width="15.625" style="188" customWidth="1"/>
    <col min="4" max="4" width="12.625" style="188" customWidth="1"/>
    <col min="5" max="9" width="3.625" style="188" customWidth="1"/>
    <col min="10" max="39" width="3.125" style="188" customWidth="1"/>
    <col min="40" max="40" width="1.625" style="188" customWidth="1"/>
    <col min="41" max="16384" width="9.00390625" style="188" customWidth="1"/>
  </cols>
  <sheetData>
    <row r="1" spans="2:39" ht="15.75" customHeight="1">
      <c r="B1" s="187" t="s">
        <v>467</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row>
    <row r="2" spans="2:41" ht="18" customHeight="1">
      <c r="B2" s="579" t="s">
        <v>468</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O2" s="190" t="s">
        <v>272</v>
      </c>
    </row>
    <row r="3" spans="2:39" ht="15.75" customHeight="1">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row>
    <row r="4" spans="2:39" ht="15.75" customHeight="1">
      <c r="B4" s="187"/>
      <c r="C4" s="187"/>
      <c r="D4" s="187"/>
      <c r="E4" s="187"/>
      <c r="F4" s="187"/>
      <c r="G4" s="187"/>
      <c r="H4" s="187"/>
      <c r="I4" s="187"/>
      <c r="J4" s="187"/>
      <c r="K4" s="187"/>
      <c r="L4" s="187"/>
      <c r="M4" s="187"/>
      <c r="N4" s="187"/>
      <c r="O4" s="191" t="s">
        <v>137</v>
      </c>
      <c r="P4" s="191"/>
      <c r="Q4" s="191"/>
      <c r="R4" s="191"/>
      <c r="S4" s="191"/>
      <c r="T4" s="541">
        <v>0</v>
      </c>
      <c r="U4" s="541"/>
      <c r="V4" s="542" t="s">
        <v>258</v>
      </c>
      <c r="W4" s="542"/>
      <c r="X4" s="580">
        <v>0</v>
      </c>
      <c r="Y4" s="580"/>
      <c r="Z4" s="580"/>
      <c r="AA4" s="580"/>
      <c r="AB4" s="192"/>
      <c r="AC4" s="192"/>
      <c r="AD4" s="192"/>
      <c r="AE4" s="192"/>
      <c r="AF4" s="192"/>
      <c r="AG4" s="192"/>
      <c r="AH4" s="192"/>
      <c r="AI4" s="192"/>
      <c r="AJ4" s="192"/>
      <c r="AK4" s="192"/>
      <c r="AL4" s="192"/>
      <c r="AM4" s="187"/>
    </row>
    <row r="5" spans="2:39" ht="12" customHeight="1">
      <c r="B5" s="187"/>
      <c r="C5" s="187"/>
      <c r="D5" s="187"/>
      <c r="E5" s="187"/>
      <c r="F5" s="187"/>
      <c r="G5" s="187"/>
      <c r="H5" s="187"/>
      <c r="I5" s="187"/>
      <c r="J5" s="187"/>
      <c r="K5" s="187"/>
      <c r="L5" s="187"/>
      <c r="M5" s="187"/>
      <c r="N5" s="187"/>
      <c r="O5" s="193" t="s">
        <v>450</v>
      </c>
      <c r="P5" s="187"/>
      <c r="Q5" s="187"/>
      <c r="R5" s="187"/>
      <c r="S5" s="187"/>
      <c r="T5" s="187"/>
      <c r="U5" s="187"/>
      <c r="V5" s="187"/>
      <c r="W5" s="187"/>
      <c r="X5" s="187"/>
      <c r="Y5" s="187"/>
      <c r="Z5" s="187"/>
      <c r="AA5" s="187"/>
      <c r="AB5" s="187"/>
      <c r="AC5" s="187"/>
      <c r="AD5" s="187"/>
      <c r="AE5" s="187"/>
      <c r="AF5" s="187"/>
      <c r="AG5" s="187"/>
      <c r="AH5" s="187"/>
      <c r="AI5" s="187"/>
      <c r="AJ5" s="187"/>
      <c r="AK5" s="187"/>
      <c r="AL5" s="187"/>
      <c r="AM5" s="187"/>
    </row>
    <row r="6" spans="2:39" ht="15.75" customHeight="1">
      <c r="B6" s="187"/>
      <c r="C6" s="187"/>
      <c r="D6" s="187"/>
      <c r="E6" s="187"/>
      <c r="F6" s="187"/>
      <c r="G6" s="187"/>
      <c r="H6" s="187"/>
      <c r="I6" s="187"/>
      <c r="J6" s="187"/>
      <c r="K6" s="187"/>
      <c r="L6" s="187"/>
      <c r="M6" s="187"/>
      <c r="N6" s="187"/>
      <c r="O6" s="191" t="s">
        <v>8</v>
      </c>
      <c r="P6" s="191"/>
      <c r="Q6" s="191"/>
      <c r="R6" s="191"/>
      <c r="S6" s="191"/>
      <c r="T6" s="581">
        <v>0</v>
      </c>
      <c r="U6" s="581"/>
      <c r="V6" s="581"/>
      <c r="W6" s="581"/>
      <c r="X6" s="581"/>
      <c r="Y6" s="581"/>
      <c r="Z6" s="581"/>
      <c r="AA6" s="581"/>
      <c r="AB6" s="581"/>
      <c r="AC6" s="581"/>
      <c r="AD6" s="581"/>
      <c r="AE6" s="581"/>
      <c r="AF6" s="581"/>
      <c r="AG6" s="581"/>
      <c r="AH6" s="581"/>
      <c r="AI6" s="187"/>
      <c r="AJ6" s="187"/>
      <c r="AK6" s="187"/>
      <c r="AL6" s="187"/>
      <c r="AM6" s="187"/>
    </row>
    <row r="7" spans="2:39" ht="15.75" customHeight="1" thickBot="1">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row>
    <row r="8" spans="2:39" ht="24" customHeight="1" thickBot="1">
      <c r="B8" s="582" t="s">
        <v>469</v>
      </c>
      <c r="C8" s="583"/>
      <c r="D8" s="583"/>
      <c r="E8" s="583"/>
      <c r="F8" s="583"/>
      <c r="G8" s="583"/>
      <c r="H8" s="583"/>
      <c r="I8" s="584"/>
      <c r="J8" s="585"/>
      <c r="K8" s="586"/>
      <c r="L8" s="585"/>
      <c r="M8" s="586"/>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5"/>
    </row>
    <row r="9" spans="2:39" ht="15.75" customHeight="1">
      <c r="B9" s="560" t="s">
        <v>470</v>
      </c>
      <c r="C9" s="563" t="s">
        <v>471</v>
      </c>
      <c r="D9" s="563" t="s">
        <v>162</v>
      </c>
      <c r="E9" s="566" t="s">
        <v>472</v>
      </c>
      <c r="F9" s="567"/>
      <c r="G9" s="567"/>
      <c r="H9" s="567"/>
      <c r="I9" s="568"/>
      <c r="J9" s="575" t="s">
        <v>193</v>
      </c>
      <c r="K9" s="576"/>
      <c r="L9" s="575" t="s">
        <v>473</v>
      </c>
      <c r="M9" s="576"/>
      <c r="N9" s="196" t="s">
        <v>138</v>
      </c>
      <c r="O9" s="196" t="s">
        <v>139</v>
      </c>
      <c r="P9" s="196" t="s">
        <v>140</v>
      </c>
      <c r="Q9" s="196" t="s">
        <v>141</v>
      </c>
      <c r="R9" s="196" t="s">
        <v>142</v>
      </c>
      <c r="S9" s="196" t="s">
        <v>143</v>
      </c>
      <c r="T9" s="196" t="s">
        <v>144</v>
      </c>
      <c r="U9" s="196" t="s">
        <v>133</v>
      </c>
      <c r="V9" s="196" t="s">
        <v>145</v>
      </c>
      <c r="W9" s="196" t="s">
        <v>146</v>
      </c>
      <c r="X9" s="196" t="s">
        <v>147</v>
      </c>
      <c r="Y9" s="196" t="s">
        <v>148</v>
      </c>
      <c r="Z9" s="196" t="s">
        <v>474</v>
      </c>
      <c r="AA9" s="196" t="s">
        <v>475</v>
      </c>
      <c r="AB9" s="196" t="s">
        <v>149</v>
      </c>
      <c r="AC9" s="196" t="s">
        <v>150</v>
      </c>
      <c r="AD9" s="196" t="s">
        <v>151</v>
      </c>
      <c r="AE9" s="196" t="s">
        <v>152</v>
      </c>
      <c r="AF9" s="196" t="s">
        <v>153</v>
      </c>
      <c r="AG9" s="196" t="s">
        <v>154</v>
      </c>
      <c r="AH9" s="196" t="s">
        <v>155</v>
      </c>
      <c r="AI9" s="196" t="s">
        <v>156</v>
      </c>
      <c r="AJ9" s="196" t="s">
        <v>157</v>
      </c>
      <c r="AK9" s="196" t="s">
        <v>158</v>
      </c>
      <c r="AL9" s="196" t="s">
        <v>159</v>
      </c>
      <c r="AM9" s="197" t="s">
        <v>476</v>
      </c>
    </row>
    <row r="10" spans="2:39" ht="15.75" customHeight="1">
      <c r="B10" s="561"/>
      <c r="C10" s="564"/>
      <c r="D10" s="564"/>
      <c r="E10" s="569"/>
      <c r="F10" s="570"/>
      <c r="G10" s="570"/>
      <c r="H10" s="570"/>
      <c r="I10" s="571"/>
      <c r="J10" s="577" t="s">
        <v>477</v>
      </c>
      <c r="K10" s="578"/>
      <c r="L10" s="577" t="s">
        <v>478</v>
      </c>
      <c r="M10" s="578"/>
      <c r="N10" s="552" t="s">
        <v>14</v>
      </c>
      <c r="O10" s="552" t="s">
        <v>15</v>
      </c>
      <c r="P10" s="552" t="s">
        <v>16</v>
      </c>
      <c r="Q10" s="552" t="s">
        <v>17</v>
      </c>
      <c r="R10" s="552" t="s">
        <v>18</v>
      </c>
      <c r="S10" s="552" t="s">
        <v>19</v>
      </c>
      <c r="T10" s="552" t="s">
        <v>20</v>
      </c>
      <c r="U10" s="552" t="s">
        <v>21</v>
      </c>
      <c r="V10" s="552" t="s">
        <v>22</v>
      </c>
      <c r="W10" s="552" t="s">
        <v>23</v>
      </c>
      <c r="X10" s="552" t="s">
        <v>479</v>
      </c>
      <c r="Y10" s="552" t="s">
        <v>480</v>
      </c>
      <c r="Z10" s="552" t="s">
        <v>26</v>
      </c>
      <c r="AA10" s="552" t="s">
        <v>27</v>
      </c>
      <c r="AB10" s="552" t="s">
        <v>28</v>
      </c>
      <c r="AC10" s="552" t="s">
        <v>29</v>
      </c>
      <c r="AD10" s="552" t="s">
        <v>30</v>
      </c>
      <c r="AE10" s="552" t="s">
        <v>31</v>
      </c>
      <c r="AF10" s="552" t="s">
        <v>32</v>
      </c>
      <c r="AG10" s="552" t="s">
        <v>33</v>
      </c>
      <c r="AH10" s="552" t="s">
        <v>34</v>
      </c>
      <c r="AI10" s="552" t="s">
        <v>35</v>
      </c>
      <c r="AJ10" s="552" t="s">
        <v>36</v>
      </c>
      <c r="AK10" s="552" t="s">
        <v>37</v>
      </c>
      <c r="AL10" s="552" t="s">
        <v>38</v>
      </c>
      <c r="AM10" s="554" t="s">
        <v>39</v>
      </c>
    </row>
    <row r="11" spans="2:39" ht="15.75" customHeight="1" thickBot="1">
      <c r="B11" s="562"/>
      <c r="C11" s="565"/>
      <c r="D11" s="565"/>
      <c r="E11" s="572"/>
      <c r="F11" s="573"/>
      <c r="G11" s="573"/>
      <c r="H11" s="573"/>
      <c r="I11" s="574"/>
      <c r="J11" s="198" t="s">
        <v>118</v>
      </c>
      <c r="K11" s="199" t="s">
        <v>119</v>
      </c>
      <c r="L11" s="198" t="s">
        <v>118</v>
      </c>
      <c r="M11" s="199" t="s">
        <v>119</v>
      </c>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5"/>
    </row>
    <row r="12" spans="2:39" ht="15.75" customHeight="1" thickTop="1">
      <c r="B12" s="200">
        <v>1</v>
      </c>
      <c r="C12" s="201"/>
      <c r="D12" s="202"/>
      <c r="E12" s="203"/>
      <c r="F12" s="203"/>
      <c r="G12" s="203"/>
      <c r="H12" s="203"/>
      <c r="I12" s="203"/>
      <c r="J12" s="204"/>
      <c r="K12" s="205"/>
      <c r="L12" s="204"/>
      <c r="M12" s="205"/>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7"/>
    </row>
    <row r="13" spans="2:39" ht="15.75" customHeight="1">
      <c r="B13" s="208">
        <v>2</v>
      </c>
      <c r="C13" s="209"/>
      <c r="D13" s="210"/>
      <c r="E13" s="210"/>
      <c r="F13" s="210"/>
      <c r="G13" s="210"/>
      <c r="H13" s="210"/>
      <c r="I13" s="210"/>
      <c r="J13" s="211"/>
      <c r="K13" s="212"/>
      <c r="L13" s="211"/>
      <c r="M13" s="212"/>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4"/>
    </row>
    <row r="14" spans="2:39" ht="15.75" customHeight="1">
      <c r="B14" s="208">
        <v>3</v>
      </c>
      <c r="C14" s="209"/>
      <c r="D14" s="210"/>
      <c r="E14" s="210"/>
      <c r="F14" s="210"/>
      <c r="G14" s="210"/>
      <c r="H14" s="210"/>
      <c r="I14" s="210"/>
      <c r="J14" s="211"/>
      <c r="K14" s="212"/>
      <c r="L14" s="211"/>
      <c r="M14" s="212"/>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4"/>
    </row>
    <row r="15" spans="2:39" ht="15.75" customHeight="1">
      <c r="B15" s="208">
        <v>4</v>
      </c>
      <c r="C15" s="209"/>
      <c r="D15" s="210"/>
      <c r="E15" s="210"/>
      <c r="F15" s="210"/>
      <c r="G15" s="210"/>
      <c r="H15" s="210"/>
      <c r="I15" s="210"/>
      <c r="J15" s="211"/>
      <c r="K15" s="212"/>
      <c r="L15" s="211"/>
      <c r="M15" s="212"/>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4"/>
    </row>
    <row r="16" spans="2:39" ht="15.75" customHeight="1">
      <c r="B16" s="208">
        <v>5</v>
      </c>
      <c r="C16" s="209"/>
      <c r="D16" s="210"/>
      <c r="E16" s="210"/>
      <c r="F16" s="210"/>
      <c r="G16" s="210"/>
      <c r="H16" s="210"/>
      <c r="I16" s="210"/>
      <c r="J16" s="211"/>
      <c r="K16" s="212"/>
      <c r="L16" s="211"/>
      <c r="M16" s="212"/>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4"/>
    </row>
    <row r="17" spans="2:39" ht="15.75" customHeight="1">
      <c r="B17" s="208">
        <v>6</v>
      </c>
      <c r="C17" s="209"/>
      <c r="D17" s="210"/>
      <c r="E17" s="210"/>
      <c r="F17" s="210"/>
      <c r="G17" s="210"/>
      <c r="H17" s="210"/>
      <c r="I17" s="210"/>
      <c r="J17" s="211"/>
      <c r="K17" s="212"/>
      <c r="L17" s="211"/>
      <c r="M17" s="212"/>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4"/>
    </row>
    <row r="18" spans="2:39" ht="15.75" customHeight="1">
      <c r="B18" s="208">
        <v>7</v>
      </c>
      <c r="C18" s="209"/>
      <c r="D18" s="210"/>
      <c r="E18" s="210"/>
      <c r="F18" s="210"/>
      <c r="G18" s="210"/>
      <c r="H18" s="210"/>
      <c r="I18" s="210"/>
      <c r="J18" s="211"/>
      <c r="K18" s="212"/>
      <c r="L18" s="211"/>
      <c r="M18" s="212"/>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4"/>
    </row>
    <row r="19" spans="2:39" ht="15.75" customHeight="1">
      <c r="B19" s="208">
        <v>8</v>
      </c>
      <c r="C19" s="209"/>
      <c r="D19" s="210"/>
      <c r="E19" s="210"/>
      <c r="F19" s="210"/>
      <c r="G19" s="210"/>
      <c r="H19" s="210"/>
      <c r="I19" s="210"/>
      <c r="J19" s="211"/>
      <c r="K19" s="212"/>
      <c r="L19" s="211"/>
      <c r="M19" s="212"/>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4"/>
    </row>
    <row r="20" spans="2:39" ht="15.75" customHeight="1">
      <c r="B20" s="208">
        <v>9</v>
      </c>
      <c r="C20" s="209"/>
      <c r="D20" s="210"/>
      <c r="E20" s="210"/>
      <c r="F20" s="210"/>
      <c r="G20" s="210"/>
      <c r="H20" s="210"/>
      <c r="I20" s="210"/>
      <c r="J20" s="211"/>
      <c r="K20" s="212"/>
      <c r="L20" s="211"/>
      <c r="M20" s="212"/>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4"/>
    </row>
    <row r="21" spans="2:39" ht="15.75" customHeight="1">
      <c r="B21" s="208">
        <v>10</v>
      </c>
      <c r="C21" s="209"/>
      <c r="D21" s="210"/>
      <c r="E21" s="210"/>
      <c r="F21" s="210"/>
      <c r="G21" s="210"/>
      <c r="H21" s="210"/>
      <c r="I21" s="210"/>
      <c r="J21" s="211"/>
      <c r="K21" s="212"/>
      <c r="L21" s="211"/>
      <c r="M21" s="212"/>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4"/>
    </row>
    <row r="22" spans="2:39" ht="15.75" customHeight="1">
      <c r="B22" s="208">
        <v>11</v>
      </c>
      <c r="C22" s="209"/>
      <c r="D22" s="210"/>
      <c r="E22" s="210"/>
      <c r="F22" s="210"/>
      <c r="G22" s="210"/>
      <c r="H22" s="210"/>
      <c r="I22" s="210"/>
      <c r="J22" s="211"/>
      <c r="K22" s="212"/>
      <c r="L22" s="211"/>
      <c r="M22" s="212"/>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4"/>
    </row>
    <row r="23" spans="2:39" ht="15.75" customHeight="1">
      <c r="B23" s="208">
        <v>12</v>
      </c>
      <c r="C23" s="209"/>
      <c r="D23" s="210"/>
      <c r="E23" s="210"/>
      <c r="F23" s="210"/>
      <c r="G23" s="210"/>
      <c r="H23" s="210"/>
      <c r="I23" s="210"/>
      <c r="J23" s="211"/>
      <c r="K23" s="212"/>
      <c r="L23" s="211"/>
      <c r="M23" s="212"/>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4"/>
    </row>
    <row r="24" spans="2:39" ht="15.75" customHeight="1">
      <c r="B24" s="208">
        <v>13</v>
      </c>
      <c r="C24" s="209"/>
      <c r="D24" s="210"/>
      <c r="E24" s="210"/>
      <c r="F24" s="210"/>
      <c r="G24" s="210"/>
      <c r="H24" s="210"/>
      <c r="I24" s="210"/>
      <c r="J24" s="211"/>
      <c r="K24" s="212"/>
      <c r="L24" s="211"/>
      <c r="M24" s="212"/>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4"/>
    </row>
    <row r="25" spans="2:39" ht="15.75" customHeight="1">
      <c r="B25" s="208">
        <v>14</v>
      </c>
      <c r="C25" s="209"/>
      <c r="D25" s="210"/>
      <c r="E25" s="210"/>
      <c r="F25" s="210"/>
      <c r="G25" s="210"/>
      <c r="H25" s="210"/>
      <c r="I25" s="210"/>
      <c r="J25" s="211"/>
      <c r="K25" s="212"/>
      <c r="L25" s="211"/>
      <c r="M25" s="212"/>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4"/>
    </row>
    <row r="26" spans="2:39" ht="15.75" customHeight="1">
      <c r="B26" s="208">
        <v>15</v>
      </c>
      <c r="C26" s="215"/>
      <c r="D26" s="216"/>
      <c r="E26" s="216"/>
      <c r="F26" s="216"/>
      <c r="G26" s="216"/>
      <c r="H26" s="216"/>
      <c r="I26" s="216"/>
      <c r="J26" s="217"/>
      <c r="K26" s="218"/>
      <c r="L26" s="217"/>
      <c r="M26" s="218"/>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20"/>
    </row>
    <row r="27" spans="2:39" ht="15.75" customHeight="1">
      <c r="B27" s="208">
        <v>16</v>
      </c>
      <c r="C27" s="215"/>
      <c r="D27" s="216"/>
      <c r="E27" s="216"/>
      <c r="F27" s="216"/>
      <c r="G27" s="216"/>
      <c r="H27" s="216"/>
      <c r="I27" s="216"/>
      <c r="J27" s="217"/>
      <c r="K27" s="218"/>
      <c r="L27" s="217"/>
      <c r="M27" s="218"/>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20"/>
    </row>
    <row r="28" spans="2:39" ht="15.75" customHeight="1">
      <c r="B28" s="208">
        <v>17</v>
      </c>
      <c r="C28" s="215"/>
      <c r="D28" s="216"/>
      <c r="E28" s="216"/>
      <c r="F28" s="216"/>
      <c r="G28" s="216"/>
      <c r="H28" s="216"/>
      <c r="I28" s="216"/>
      <c r="J28" s="217"/>
      <c r="K28" s="218"/>
      <c r="L28" s="217"/>
      <c r="M28" s="218"/>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20"/>
    </row>
    <row r="29" spans="2:39" ht="15.75" customHeight="1">
      <c r="B29" s="208">
        <v>18</v>
      </c>
      <c r="C29" s="215"/>
      <c r="D29" s="216"/>
      <c r="E29" s="216"/>
      <c r="F29" s="216"/>
      <c r="G29" s="216"/>
      <c r="H29" s="216"/>
      <c r="I29" s="216"/>
      <c r="J29" s="217"/>
      <c r="K29" s="218"/>
      <c r="L29" s="217"/>
      <c r="M29" s="218"/>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20"/>
    </row>
    <row r="30" spans="2:39" ht="15.75" customHeight="1">
      <c r="B30" s="208">
        <v>19</v>
      </c>
      <c r="C30" s="215"/>
      <c r="D30" s="216"/>
      <c r="E30" s="216"/>
      <c r="F30" s="216"/>
      <c r="G30" s="216"/>
      <c r="H30" s="216"/>
      <c r="I30" s="216"/>
      <c r="J30" s="217"/>
      <c r="K30" s="218"/>
      <c r="L30" s="217"/>
      <c r="M30" s="218"/>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20"/>
    </row>
    <row r="31" spans="2:39" ht="15.75" customHeight="1">
      <c r="B31" s="221">
        <v>20</v>
      </c>
      <c r="C31" s="215"/>
      <c r="D31" s="216"/>
      <c r="E31" s="216"/>
      <c r="F31" s="216"/>
      <c r="G31" s="216"/>
      <c r="H31" s="216"/>
      <c r="I31" s="216"/>
      <c r="J31" s="217"/>
      <c r="K31" s="218"/>
      <c r="L31" s="217"/>
      <c r="M31" s="218"/>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20"/>
    </row>
    <row r="32" spans="2:39" ht="15.75" customHeight="1" thickBot="1">
      <c r="B32" s="222"/>
      <c r="C32" s="223"/>
      <c r="D32" s="224"/>
      <c r="E32" s="224"/>
      <c r="F32" s="224"/>
      <c r="G32" s="224"/>
      <c r="H32" s="224"/>
      <c r="I32" s="224"/>
      <c r="J32" s="225"/>
      <c r="K32" s="226"/>
      <c r="L32" s="225"/>
      <c r="M32" s="226"/>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8"/>
    </row>
    <row r="33" spans="2:39" ht="15.75" customHeight="1" thickBot="1" thickTop="1">
      <c r="B33" s="229" t="s">
        <v>136</v>
      </c>
      <c r="C33" s="556"/>
      <c r="D33" s="557"/>
      <c r="E33" s="557"/>
      <c r="F33" s="557"/>
      <c r="G33" s="557"/>
      <c r="H33" s="557"/>
      <c r="I33" s="558"/>
      <c r="J33" s="230">
        <f>COUNTIF(J12:J32,"○")</f>
        <v>0</v>
      </c>
      <c r="K33" s="231">
        <f aca="true" t="shared" si="0" ref="K33:AM33">COUNTIF(K12:K32,"○")</f>
        <v>0</v>
      </c>
      <c r="L33" s="230">
        <f t="shared" si="0"/>
        <v>0</v>
      </c>
      <c r="M33" s="231">
        <f t="shared" si="0"/>
        <v>0</v>
      </c>
      <c r="N33" s="232">
        <f t="shared" si="0"/>
        <v>0</v>
      </c>
      <c r="O33" s="232">
        <f t="shared" si="0"/>
        <v>0</v>
      </c>
      <c r="P33" s="232">
        <f t="shared" si="0"/>
        <v>0</v>
      </c>
      <c r="Q33" s="232">
        <f t="shared" si="0"/>
        <v>0</v>
      </c>
      <c r="R33" s="232">
        <f t="shared" si="0"/>
        <v>0</v>
      </c>
      <c r="S33" s="232">
        <f t="shared" si="0"/>
        <v>0</v>
      </c>
      <c r="T33" s="232">
        <f t="shared" si="0"/>
        <v>0</v>
      </c>
      <c r="U33" s="232">
        <f t="shared" si="0"/>
        <v>0</v>
      </c>
      <c r="V33" s="232">
        <f t="shared" si="0"/>
        <v>0</v>
      </c>
      <c r="W33" s="232">
        <f t="shared" si="0"/>
        <v>0</v>
      </c>
      <c r="X33" s="232">
        <f t="shared" si="0"/>
        <v>0</v>
      </c>
      <c r="Y33" s="232">
        <f t="shared" si="0"/>
        <v>0</v>
      </c>
      <c r="Z33" s="232">
        <f t="shared" si="0"/>
        <v>0</v>
      </c>
      <c r="AA33" s="232">
        <f t="shared" si="0"/>
        <v>0</v>
      </c>
      <c r="AB33" s="232">
        <f t="shared" si="0"/>
        <v>0</v>
      </c>
      <c r="AC33" s="232">
        <f t="shared" si="0"/>
        <v>0</v>
      </c>
      <c r="AD33" s="232">
        <f t="shared" si="0"/>
        <v>0</v>
      </c>
      <c r="AE33" s="232">
        <f t="shared" si="0"/>
        <v>0</v>
      </c>
      <c r="AF33" s="232">
        <f t="shared" si="0"/>
        <v>0</v>
      </c>
      <c r="AG33" s="232">
        <f t="shared" si="0"/>
        <v>0</v>
      </c>
      <c r="AH33" s="232">
        <f t="shared" si="0"/>
        <v>0</v>
      </c>
      <c r="AI33" s="232">
        <f t="shared" si="0"/>
        <v>0</v>
      </c>
      <c r="AJ33" s="232">
        <f t="shared" si="0"/>
        <v>0</v>
      </c>
      <c r="AK33" s="232">
        <f t="shared" si="0"/>
        <v>0</v>
      </c>
      <c r="AL33" s="232">
        <f t="shared" si="0"/>
        <v>0</v>
      </c>
      <c r="AM33" s="233">
        <f t="shared" si="0"/>
        <v>0</v>
      </c>
    </row>
    <row r="34" ht="6" customHeight="1"/>
    <row r="35" ht="12" customHeight="1">
      <c r="B35" s="235" t="s">
        <v>481</v>
      </c>
    </row>
    <row r="36" ht="12" customHeight="1">
      <c r="B36" s="235" t="s">
        <v>482</v>
      </c>
    </row>
    <row r="37" spans="2:39" ht="24" customHeight="1">
      <c r="B37" s="559" t="s">
        <v>483</v>
      </c>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row>
    <row r="38" ht="12" customHeight="1">
      <c r="B38" s="235" t="s">
        <v>594</v>
      </c>
    </row>
    <row r="39" ht="12" customHeight="1">
      <c r="B39" s="235" t="s">
        <v>484</v>
      </c>
    </row>
    <row r="40" ht="12" customHeight="1">
      <c r="B40" s="235" t="s">
        <v>485</v>
      </c>
    </row>
  </sheetData>
  <sheetProtection formatColumns="0" formatRows="0" selectLockedCells="1"/>
  <mergeCells count="44">
    <mergeCell ref="B2:AM2"/>
    <mergeCell ref="T4:U4"/>
    <mergeCell ref="V4:W4"/>
    <mergeCell ref="X4:AA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L10:AL11"/>
    <mergeCell ref="AM10:AM11"/>
    <mergeCell ref="C33:I33"/>
    <mergeCell ref="B37:AM37"/>
    <mergeCell ref="AF10:AF11"/>
    <mergeCell ref="AG10:AG11"/>
    <mergeCell ref="AH10:AH11"/>
    <mergeCell ref="AI10:AI11"/>
    <mergeCell ref="AJ10:AJ11"/>
    <mergeCell ref="AK10:AK11"/>
  </mergeCells>
  <dataValidations count="6">
    <dataValidation allowBlank="1" showInputMessage="1" showErrorMessage="1" prompt="『S50.10.10』 のように記入してください。" imeMode="off" sqref="D12"/>
    <dataValidation allowBlank="1" showInputMessage="1" showErrorMessage="1" prompt="次シートの「資格区分表」を参照してください。" imeMode="off" sqref="E12:I32"/>
    <dataValidation allowBlank="1" showInputMessage="1" showErrorMessage="1" prompt="姓と名の間を１文字分空けてください&#10;" imeMode="hiragana" sqref="C12:C32"/>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type="list" allowBlank="1" showInputMessage="1" showErrorMessage="1" prompt="申請する業種に○印を記入してください。" sqref="J8:AM8">
      <formula1>$AO$1:$AO$2</formula1>
    </dataValidation>
    <dataValidation allowBlank="1" showInputMessage="1" showErrorMessage="1" imeMode="off" sqref="D13:D3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dimension ref="A1:IV89"/>
  <sheetViews>
    <sheetView zoomScaleSheetLayoutView="8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D6" sqref="D6"/>
    </sheetView>
  </sheetViews>
  <sheetFormatPr defaultColWidth="9.00390625" defaultRowHeight="19.5" customHeight="1"/>
  <cols>
    <col min="1" max="1" width="1.625" style="236" customWidth="1"/>
    <col min="2" max="2" width="9.125" style="287" customWidth="1"/>
    <col min="3" max="3" width="67.875" style="288" customWidth="1"/>
    <col min="4" max="4" width="5.625" style="288" customWidth="1"/>
    <col min="5" max="5" width="5.625" style="289" customWidth="1"/>
    <col min="6" max="33" width="3.125" style="286" customWidth="1"/>
    <col min="34" max="34" width="1.625" style="236" customWidth="1"/>
    <col min="35" max="16384" width="9.00390625" style="236" customWidth="1"/>
  </cols>
  <sheetData>
    <row r="1" spans="2:33" ht="19.5" customHeight="1">
      <c r="B1" s="603" t="s">
        <v>486</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row>
    <row r="2" spans="2:33" ht="19.5" customHeight="1" thickBot="1">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row>
    <row r="3" spans="2:33" ht="19.5" customHeight="1">
      <c r="B3" s="604" t="s">
        <v>487</v>
      </c>
      <c r="C3" s="605"/>
      <c r="D3" s="608" t="s">
        <v>488</v>
      </c>
      <c r="E3" s="610" t="s">
        <v>489</v>
      </c>
      <c r="F3" s="612" t="s">
        <v>624</v>
      </c>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4"/>
    </row>
    <row r="4" spans="2:33" ht="19.5" customHeight="1">
      <c r="B4" s="606"/>
      <c r="C4" s="607"/>
      <c r="D4" s="609"/>
      <c r="E4" s="611"/>
      <c r="F4" s="237">
        <v>1</v>
      </c>
      <c r="G4" s="237">
        <v>2</v>
      </c>
      <c r="H4" s="237">
        <v>3</v>
      </c>
      <c r="I4" s="237">
        <v>4</v>
      </c>
      <c r="J4" s="237">
        <v>5</v>
      </c>
      <c r="K4" s="237">
        <v>6</v>
      </c>
      <c r="L4" s="237">
        <v>7</v>
      </c>
      <c r="M4" s="237">
        <v>8</v>
      </c>
      <c r="N4" s="237">
        <v>9</v>
      </c>
      <c r="O4" s="237">
        <v>10</v>
      </c>
      <c r="P4" s="237">
        <v>11</v>
      </c>
      <c r="Q4" s="237">
        <v>12</v>
      </c>
      <c r="R4" s="237">
        <v>13</v>
      </c>
      <c r="S4" s="237">
        <v>14</v>
      </c>
      <c r="T4" s="237">
        <v>15</v>
      </c>
      <c r="U4" s="237">
        <v>16</v>
      </c>
      <c r="V4" s="237">
        <v>17</v>
      </c>
      <c r="W4" s="237">
        <v>18</v>
      </c>
      <c r="X4" s="237">
        <v>19</v>
      </c>
      <c r="Y4" s="237">
        <v>20</v>
      </c>
      <c r="Z4" s="237">
        <v>21</v>
      </c>
      <c r="AA4" s="237">
        <v>22</v>
      </c>
      <c r="AB4" s="237">
        <v>23</v>
      </c>
      <c r="AC4" s="237">
        <v>24</v>
      </c>
      <c r="AD4" s="237">
        <v>25</v>
      </c>
      <c r="AE4" s="237">
        <v>26</v>
      </c>
      <c r="AF4" s="237">
        <v>27</v>
      </c>
      <c r="AG4" s="238">
        <v>28</v>
      </c>
    </row>
    <row r="5" spans="2:33" ht="19.5" customHeight="1">
      <c r="B5" s="606"/>
      <c r="C5" s="607"/>
      <c r="D5" s="609"/>
      <c r="E5" s="611"/>
      <c r="F5" s="239" t="s">
        <v>490</v>
      </c>
      <c r="G5" s="239" t="s">
        <v>491</v>
      </c>
      <c r="H5" s="239" t="s">
        <v>14</v>
      </c>
      <c r="I5" s="239" t="s">
        <v>15</v>
      </c>
      <c r="J5" s="239" t="s">
        <v>16</v>
      </c>
      <c r="K5" s="239" t="s">
        <v>17</v>
      </c>
      <c r="L5" s="239" t="s">
        <v>18</v>
      </c>
      <c r="M5" s="239" t="s">
        <v>19</v>
      </c>
      <c r="N5" s="239" t="s">
        <v>20</v>
      </c>
      <c r="O5" s="239" t="s">
        <v>21</v>
      </c>
      <c r="P5" s="239" t="s">
        <v>22</v>
      </c>
      <c r="Q5" s="239" t="s">
        <v>23</v>
      </c>
      <c r="R5" s="239" t="s">
        <v>492</v>
      </c>
      <c r="S5" s="240" t="s">
        <v>625</v>
      </c>
      <c r="T5" s="239" t="s">
        <v>26</v>
      </c>
      <c r="U5" s="239" t="s">
        <v>27</v>
      </c>
      <c r="V5" s="239" t="s">
        <v>28</v>
      </c>
      <c r="W5" s="239" t="s">
        <v>29</v>
      </c>
      <c r="X5" s="239" t="s">
        <v>30</v>
      </c>
      <c r="Y5" s="239" t="s">
        <v>31</v>
      </c>
      <c r="Z5" s="239" t="s">
        <v>32</v>
      </c>
      <c r="AA5" s="239" t="s">
        <v>33</v>
      </c>
      <c r="AB5" s="239" t="s">
        <v>34</v>
      </c>
      <c r="AC5" s="239" t="s">
        <v>35</v>
      </c>
      <c r="AD5" s="239" t="s">
        <v>36</v>
      </c>
      <c r="AE5" s="239" t="s">
        <v>37</v>
      </c>
      <c r="AF5" s="239" t="s">
        <v>38</v>
      </c>
      <c r="AG5" s="241" t="s">
        <v>39</v>
      </c>
    </row>
    <row r="6" spans="1:256" s="249" customFormat="1" ht="19.5" customHeight="1" thickBot="1">
      <c r="A6" s="242"/>
      <c r="B6" s="243"/>
      <c r="C6" s="435"/>
      <c r="D6" s="244"/>
      <c r="E6" s="245"/>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7"/>
      <c r="AH6" s="248"/>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row>
    <row r="7" spans="1:33" ht="19.5" customHeight="1">
      <c r="A7" s="250"/>
      <c r="B7" s="615"/>
      <c r="C7" s="251" t="s">
        <v>493</v>
      </c>
      <c r="D7" s="252"/>
      <c r="E7" s="253">
        <v>1</v>
      </c>
      <c r="F7" s="254" t="s">
        <v>494</v>
      </c>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6"/>
    </row>
    <row r="8" spans="1:33" ht="19.5" customHeight="1">
      <c r="A8" s="242"/>
      <c r="B8" s="615"/>
      <c r="C8" s="257" t="s">
        <v>495</v>
      </c>
      <c r="D8" s="258"/>
      <c r="E8" s="259">
        <v>2</v>
      </c>
      <c r="F8" s="260" t="s">
        <v>496</v>
      </c>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2"/>
    </row>
    <row r="9" spans="1:33" ht="19.5" customHeight="1">
      <c r="A9" s="242"/>
      <c r="B9" s="615"/>
      <c r="C9" s="251" t="s">
        <v>497</v>
      </c>
      <c r="D9" s="252"/>
      <c r="E9" s="253">
        <v>3</v>
      </c>
      <c r="F9" s="263" t="s">
        <v>498</v>
      </c>
      <c r="G9" s="264"/>
      <c r="H9" s="264"/>
      <c r="I9" s="264"/>
      <c r="J9" s="264"/>
      <c r="K9" s="264"/>
      <c r="L9" s="264"/>
      <c r="M9" s="264"/>
      <c r="N9" s="264"/>
      <c r="O9" s="264"/>
      <c r="P9" s="264"/>
      <c r="Q9" s="264"/>
      <c r="R9" s="264"/>
      <c r="S9" s="264"/>
      <c r="T9" s="264"/>
      <c r="U9" s="264"/>
      <c r="V9" s="265"/>
      <c r="W9" s="265"/>
      <c r="X9" s="265"/>
      <c r="Y9" s="265"/>
      <c r="Z9" s="265"/>
      <c r="AA9" s="265"/>
      <c r="AB9" s="265"/>
      <c r="AC9" s="265"/>
      <c r="AD9" s="265"/>
      <c r="AE9" s="265"/>
      <c r="AF9" s="265"/>
      <c r="AG9" s="266"/>
    </row>
    <row r="10" spans="2:33" ht="19.5" customHeight="1" thickBot="1">
      <c r="B10" s="615"/>
      <c r="C10" s="267" t="s">
        <v>499</v>
      </c>
      <c r="D10" s="268"/>
      <c r="E10" s="269">
        <v>4</v>
      </c>
      <c r="F10" s="270" t="s">
        <v>498</v>
      </c>
      <c r="G10" s="271"/>
      <c r="H10" s="271"/>
      <c r="I10" s="271"/>
      <c r="J10" s="271"/>
      <c r="K10" s="271"/>
      <c r="L10" s="271"/>
      <c r="M10" s="271"/>
      <c r="N10" s="271"/>
      <c r="O10" s="271"/>
      <c r="P10" s="271"/>
      <c r="Q10" s="271"/>
      <c r="R10" s="271"/>
      <c r="S10" s="271"/>
      <c r="T10" s="271"/>
      <c r="U10" s="271"/>
      <c r="V10" s="272"/>
      <c r="W10" s="272"/>
      <c r="X10" s="272"/>
      <c r="Y10" s="272"/>
      <c r="Z10" s="272"/>
      <c r="AA10" s="272"/>
      <c r="AB10" s="272"/>
      <c r="AC10" s="272"/>
      <c r="AD10" s="272"/>
      <c r="AE10" s="272"/>
      <c r="AF10" s="272"/>
      <c r="AG10" s="273"/>
    </row>
    <row r="11" spans="2:33" ht="19.5" customHeight="1">
      <c r="B11" s="591" t="s">
        <v>500</v>
      </c>
      <c r="C11" s="274" t="s">
        <v>501</v>
      </c>
      <c r="D11" s="275"/>
      <c r="E11" s="276">
        <v>11</v>
      </c>
      <c r="F11" s="277" t="s">
        <v>626</v>
      </c>
      <c r="G11" s="277"/>
      <c r="H11" s="277"/>
      <c r="I11" s="277"/>
      <c r="J11" s="277" t="s">
        <v>626</v>
      </c>
      <c r="K11" s="277"/>
      <c r="L11" s="277"/>
      <c r="M11" s="277"/>
      <c r="N11" s="277"/>
      <c r="O11" s="277"/>
      <c r="P11" s="277"/>
      <c r="Q11" s="277"/>
      <c r="R11" s="277" t="s">
        <v>626</v>
      </c>
      <c r="S11" s="277"/>
      <c r="T11" s="277"/>
      <c r="U11" s="277"/>
      <c r="V11" s="277"/>
      <c r="W11" s="277"/>
      <c r="X11" s="277"/>
      <c r="Y11" s="277"/>
      <c r="Z11" s="277"/>
      <c r="AA11" s="277"/>
      <c r="AB11" s="277"/>
      <c r="AC11" s="277"/>
      <c r="AD11" s="277"/>
      <c r="AE11" s="277"/>
      <c r="AF11" s="277"/>
      <c r="AG11" s="278"/>
    </row>
    <row r="12" spans="2:33" ht="19.5" customHeight="1" thickBot="1">
      <c r="B12" s="592"/>
      <c r="C12" s="257" t="s">
        <v>627</v>
      </c>
      <c r="D12" s="258"/>
      <c r="E12" s="259">
        <v>12</v>
      </c>
      <c r="F12" s="279" t="s">
        <v>626</v>
      </c>
      <c r="G12" s="279"/>
      <c r="H12" s="279"/>
      <c r="I12" s="279"/>
      <c r="J12" s="279" t="s">
        <v>626</v>
      </c>
      <c r="K12" s="279"/>
      <c r="L12" s="279"/>
      <c r="M12" s="279"/>
      <c r="N12" s="279"/>
      <c r="O12" s="279"/>
      <c r="P12" s="279"/>
      <c r="Q12" s="279"/>
      <c r="R12" s="279" t="s">
        <v>626</v>
      </c>
      <c r="S12" s="279"/>
      <c r="T12" s="279"/>
      <c r="U12" s="279"/>
      <c r="V12" s="279"/>
      <c r="W12" s="279"/>
      <c r="X12" s="279"/>
      <c r="Y12" s="279"/>
      <c r="Z12" s="279"/>
      <c r="AA12" s="279"/>
      <c r="AB12" s="279"/>
      <c r="AC12" s="279"/>
      <c r="AD12" s="279"/>
      <c r="AE12" s="279"/>
      <c r="AF12" s="279"/>
      <c r="AG12" s="280"/>
    </row>
    <row r="13" spans="2:33" ht="19.5" customHeight="1">
      <c r="B13" s="592"/>
      <c r="C13" s="274" t="s">
        <v>628</v>
      </c>
      <c r="D13" s="275"/>
      <c r="E13" s="276">
        <v>13</v>
      </c>
      <c r="F13" s="277" t="s">
        <v>629</v>
      </c>
      <c r="G13" s="277"/>
      <c r="H13" s="277"/>
      <c r="I13" s="277"/>
      <c r="J13" s="277" t="s">
        <v>629</v>
      </c>
      <c r="K13" s="277" t="s">
        <v>629</v>
      </c>
      <c r="L13" s="277"/>
      <c r="M13" s="277"/>
      <c r="N13" s="277"/>
      <c r="O13" s="277"/>
      <c r="P13" s="277" t="s">
        <v>629</v>
      </c>
      <c r="Q13" s="277"/>
      <c r="R13" s="277" t="s">
        <v>629</v>
      </c>
      <c r="S13" s="277" t="s">
        <v>629</v>
      </c>
      <c r="T13" s="277"/>
      <c r="U13" s="277"/>
      <c r="V13" s="277" t="s">
        <v>629</v>
      </c>
      <c r="W13" s="277"/>
      <c r="X13" s="277"/>
      <c r="Y13" s="277"/>
      <c r="Z13" s="277"/>
      <c r="AA13" s="277"/>
      <c r="AB13" s="277"/>
      <c r="AC13" s="277"/>
      <c r="AD13" s="277"/>
      <c r="AE13" s="277" t="s">
        <v>629</v>
      </c>
      <c r="AF13" s="277"/>
      <c r="AG13" s="278"/>
    </row>
    <row r="14" spans="2:33" ht="19.5" customHeight="1" thickBot="1">
      <c r="B14" s="592"/>
      <c r="C14" s="257" t="s">
        <v>630</v>
      </c>
      <c r="D14" s="258"/>
      <c r="E14" s="259">
        <v>14</v>
      </c>
      <c r="F14" s="279" t="s">
        <v>629</v>
      </c>
      <c r="G14" s="279"/>
      <c r="H14" s="279"/>
      <c r="I14" s="279"/>
      <c r="J14" s="279" t="s">
        <v>629</v>
      </c>
      <c r="K14" s="279" t="s">
        <v>629</v>
      </c>
      <c r="L14" s="279"/>
      <c r="M14" s="279"/>
      <c r="N14" s="279"/>
      <c r="O14" s="279"/>
      <c r="P14" s="279" t="s">
        <v>629</v>
      </c>
      <c r="Q14" s="279"/>
      <c r="R14" s="279" t="s">
        <v>629</v>
      </c>
      <c r="S14" s="279" t="s">
        <v>629</v>
      </c>
      <c r="T14" s="279"/>
      <c r="U14" s="279"/>
      <c r="V14" s="279"/>
      <c r="W14" s="279"/>
      <c r="X14" s="279"/>
      <c r="Y14" s="279"/>
      <c r="Z14" s="279"/>
      <c r="AA14" s="279"/>
      <c r="AB14" s="279"/>
      <c r="AC14" s="279"/>
      <c r="AD14" s="279"/>
      <c r="AE14" s="279" t="s">
        <v>629</v>
      </c>
      <c r="AF14" s="279"/>
      <c r="AG14" s="280"/>
    </row>
    <row r="15" spans="2:33" ht="19.5" customHeight="1">
      <c r="B15" s="592"/>
      <c r="C15" s="274" t="s">
        <v>631</v>
      </c>
      <c r="D15" s="275"/>
      <c r="E15" s="276">
        <v>15</v>
      </c>
      <c r="F15" s="277"/>
      <c r="G15" s="277"/>
      <c r="H15" s="277"/>
      <c r="I15" s="277"/>
      <c r="J15" s="277"/>
      <c r="K15" s="277"/>
      <c r="L15" s="277"/>
      <c r="M15" s="277"/>
      <c r="N15" s="277"/>
      <c r="O15" s="277"/>
      <c r="P15" s="277"/>
      <c r="Q15" s="277"/>
      <c r="R15" s="277"/>
      <c r="S15" s="277"/>
      <c r="T15" s="277"/>
      <c r="U15" s="277"/>
      <c r="V15" s="277" t="s">
        <v>629</v>
      </c>
      <c r="W15" s="277"/>
      <c r="X15" s="277"/>
      <c r="Y15" s="277"/>
      <c r="Z15" s="277"/>
      <c r="AA15" s="277"/>
      <c r="AB15" s="277"/>
      <c r="AC15" s="277"/>
      <c r="AD15" s="277"/>
      <c r="AE15" s="277"/>
      <c r="AF15" s="277"/>
      <c r="AG15" s="278"/>
    </row>
    <row r="16" spans="2:33" ht="19.5" customHeight="1" thickBot="1">
      <c r="B16" s="592"/>
      <c r="C16" s="257" t="s">
        <v>632</v>
      </c>
      <c r="D16" s="258"/>
      <c r="E16" s="259">
        <v>16</v>
      </c>
      <c r="F16" s="279"/>
      <c r="G16" s="279"/>
      <c r="H16" s="279"/>
      <c r="I16" s="279"/>
      <c r="J16" s="279" t="s">
        <v>626</v>
      </c>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80"/>
    </row>
    <row r="17" spans="2:33" ht="19.5" customHeight="1">
      <c r="B17" s="592"/>
      <c r="C17" s="274" t="s">
        <v>633</v>
      </c>
      <c r="D17" s="275"/>
      <c r="E17" s="276">
        <v>20</v>
      </c>
      <c r="F17" s="277"/>
      <c r="G17" s="277" t="s">
        <v>626</v>
      </c>
      <c r="H17" s="277" t="s">
        <v>626</v>
      </c>
      <c r="I17" s="277" t="s">
        <v>626</v>
      </c>
      <c r="J17" s="277" t="s">
        <v>626</v>
      </c>
      <c r="K17" s="277" t="s">
        <v>626</v>
      </c>
      <c r="L17" s="277" t="s">
        <v>626</v>
      </c>
      <c r="M17" s="277"/>
      <c r="N17" s="277"/>
      <c r="O17" s="277" t="s">
        <v>626</v>
      </c>
      <c r="P17" s="277" t="s">
        <v>626</v>
      </c>
      <c r="Q17" s="277" t="s">
        <v>626</v>
      </c>
      <c r="R17" s="277"/>
      <c r="S17" s="277"/>
      <c r="T17" s="277" t="s">
        <v>626</v>
      </c>
      <c r="U17" s="277" t="s">
        <v>626</v>
      </c>
      <c r="V17" s="277" t="s">
        <v>626</v>
      </c>
      <c r="W17" s="277" t="s">
        <v>626</v>
      </c>
      <c r="X17" s="277" t="s">
        <v>626</v>
      </c>
      <c r="Y17" s="277"/>
      <c r="Z17" s="277" t="s">
        <v>626</v>
      </c>
      <c r="AA17" s="277"/>
      <c r="AB17" s="277"/>
      <c r="AC17" s="277"/>
      <c r="AD17" s="277" t="s">
        <v>626</v>
      </c>
      <c r="AE17" s="277"/>
      <c r="AF17" s="277"/>
      <c r="AG17" s="278"/>
    </row>
    <row r="18" spans="2:33" ht="19.5" customHeight="1" thickBot="1">
      <c r="B18" s="592"/>
      <c r="C18" s="257" t="s">
        <v>634</v>
      </c>
      <c r="D18" s="258"/>
      <c r="E18" s="259">
        <v>21</v>
      </c>
      <c r="F18" s="279"/>
      <c r="G18" s="279" t="s">
        <v>626</v>
      </c>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80"/>
    </row>
    <row r="19" spans="2:33" ht="19.5" customHeight="1">
      <c r="B19" s="592"/>
      <c r="C19" s="274" t="s">
        <v>635</v>
      </c>
      <c r="D19" s="275"/>
      <c r="E19" s="276">
        <v>22</v>
      </c>
      <c r="F19" s="277"/>
      <c r="G19" s="277"/>
      <c r="H19" s="277" t="s">
        <v>626</v>
      </c>
      <c r="I19" s="277"/>
      <c r="J19" s="277" t="s">
        <v>626</v>
      </c>
      <c r="K19" s="277"/>
      <c r="L19" s="277"/>
      <c r="M19" s="277"/>
      <c r="N19" s="277"/>
      <c r="O19" s="277" t="s">
        <v>626</v>
      </c>
      <c r="P19" s="277" t="s">
        <v>626</v>
      </c>
      <c r="Q19" s="277" t="s">
        <v>626</v>
      </c>
      <c r="R19" s="277"/>
      <c r="S19" s="277"/>
      <c r="T19" s="277"/>
      <c r="U19" s="277"/>
      <c r="V19" s="277"/>
      <c r="W19" s="277"/>
      <c r="X19" s="277"/>
      <c r="Y19" s="277"/>
      <c r="Z19" s="277"/>
      <c r="AA19" s="277"/>
      <c r="AB19" s="277"/>
      <c r="AC19" s="277"/>
      <c r="AD19" s="277"/>
      <c r="AE19" s="277"/>
      <c r="AF19" s="277"/>
      <c r="AG19" s="278"/>
    </row>
    <row r="20" spans="2:33" ht="19.5" customHeight="1" thickBot="1">
      <c r="B20" s="592"/>
      <c r="C20" s="257" t="s">
        <v>636</v>
      </c>
      <c r="D20" s="258"/>
      <c r="E20" s="259">
        <v>23</v>
      </c>
      <c r="F20" s="279"/>
      <c r="G20" s="279"/>
      <c r="H20" s="279" t="s">
        <v>626</v>
      </c>
      <c r="I20" s="279" t="s">
        <v>626</v>
      </c>
      <c r="J20" s="279"/>
      <c r="K20" s="279" t="s">
        <v>626</v>
      </c>
      <c r="L20" s="279" t="s">
        <v>626</v>
      </c>
      <c r="M20" s="279"/>
      <c r="N20" s="279"/>
      <c r="O20" s="279" t="s">
        <v>626</v>
      </c>
      <c r="P20" s="279"/>
      <c r="Q20" s="279"/>
      <c r="R20" s="279"/>
      <c r="S20" s="279"/>
      <c r="T20" s="279" t="s">
        <v>626</v>
      </c>
      <c r="U20" s="279" t="s">
        <v>626</v>
      </c>
      <c r="V20" s="279" t="s">
        <v>626</v>
      </c>
      <c r="W20" s="279" t="s">
        <v>626</v>
      </c>
      <c r="X20" s="279" t="s">
        <v>626</v>
      </c>
      <c r="Y20" s="279"/>
      <c r="Z20" s="279" t="s">
        <v>626</v>
      </c>
      <c r="AA20" s="279"/>
      <c r="AB20" s="279"/>
      <c r="AC20" s="279"/>
      <c r="AD20" s="279" t="s">
        <v>626</v>
      </c>
      <c r="AE20" s="279"/>
      <c r="AF20" s="279"/>
      <c r="AG20" s="280"/>
    </row>
    <row r="21" spans="2:33" ht="19.5" customHeight="1">
      <c r="B21" s="592"/>
      <c r="C21" s="274" t="s">
        <v>637</v>
      </c>
      <c r="D21" s="275"/>
      <c r="E21" s="276">
        <v>27</v>
      </c>
      <c r="F21" s="277"/>
      <c r="G21" s="277"/>
      <c r="H21" s="277"/>
      <c r="I21" s="277"/>
      <c r="J21" s="277"/>
      <c r="K21" s="277"/>
      <c r="L21" s="277"/>
      <c r="M21" s="277" t="s">
        <v>626</v>
      </c>
      <c r="N21" s="277"/>
      <c r="O21" s="277"/>
      <c r="P21" s="277"/>
      <c r="Q21" s="277"/>
      <c r="R21" s="277"/>
      <c r="S21" s="277"/>
      <c r="T21" s="277"/>
      <c r="U21" s="277"/>
      <c r="V21" s="277"/>
      <c r="W21" s="277"/>
      <c r="X21" s="277"/>
      <c r="Y21" s="277"/>
      <c r="Z21" s="277"/>
      <c r="AA21" s="277"/>
      <c r="AB21" s="277"/>
      <c r="AC21" s="277"/>
      <c r="AD21" s="277"/>
      <c r="AE21" s="277"/>
      <c r="AF21" s="277"/>
      <c r="AG21" s="278"/>
    </row>
    <row r="22" spans="2:33" ht="19.5" customHeight="1" thickBot="1">
      <c r="B22" s="592"/>
      <c r="C22" s="257" t="s">
        <v>638</v>
      </c>
      <c r="D22" s="258"/>
      <c r="E22" s="259">
        <v>28</v>
      </c>
      <c r="F22" s="279"/>
      <c r="G22" s="279"/>
      <c r="H22" s="279"/>
      <c r="I22" s="279"/>
      <c r="J22" s="279"/>
      <c r="K22" s="279"/>
      <c r="L22" s="279"/>
      <c r="M22" s="279" t="s">
        <v>626</v>
      </c>
      <c r="N22" s="279"/>
      <c r="O22" s="279"/>
      <c r="P22" s="279"/>
      <c r="Q22" s="279"/>
      <c r="R22" s="279"/>
      <c r="S22" s="279"/>
      <c r="T22" s="279"/>
      <c r="U22" s="279"/>
      <c r="V22" s="279"/>
      <c r="W22" s="279"/>
      <c r="X22" s="279"/>
      <c r="Y22" s="279"/>
      <c r="Z22" s="279"/>
      <c r="AA22" s="279"/>
      <c r="AB22" s="279"/>
      <c r="AC22" s="279"/>
      <c r="AD22" s="279"/>
      <c r="AE22" s="279"/>
      <c r="AF22" s="279"/>
      <c r="AG22" s="280"/>
    </row>
    <row r="23" spans="2:33" ht="19.5" customHeight="1">
      <c r="B23" s="592"/>
      <c r="C23" s="274" t="s">
        <v>639</v>
      </c>
      <c r="D23" s="275"/>
      <c r="E23" s="276">
        <v>29</v>
      </c>
      <c r="F23" s="277"/>
      <c r="G23" s="277"/>
      <c r="H23" s="277"/>
      <c r="I23" s="277"/>
      <c r="J23" s="277"/>
      <c r="K23" s="277"/>
      <c r="L23" s="277"/>
      <c r="M23" s="277"/>
      <c r="N23" s="277" t="s">
        <v>626</v>
      </c>
      <c r="O23" s="277"/>
      <c r="P23" s="277"/>
      <c r="Q23" s="277"/>
      <c r="R23" s="277"/>
      <c r="S23" s="277"/>
      <c r="T23" s="277"/>
      <c r="U23" s="277"/>
      <c r="V23" s="277"/>
      <c r="W23" s="277"/>
      <c r="X23" s="277"/>
      <c r="Y23" s="277"/>
      <c r="Z23" s="277"/>
      <c r="AA23" s="277"/>
      <c r="AB23" s="277"/>
      <c r="AC23" s="277"/>
      <c r="AD23" s="277"/>
      <c r="AE23" s="277"/>
      <c r="AF23" s="277"/>
      <c r="AG23" s="278"/>
    </row>
    <row r="24" spans="2:33" ht="19.5" customHeight="1" thickBot="1">
      <c r="B24" s="592"/>
      <c r="C24" s="257" t="s">
        <v>640</v>
      </c>
      <c r="D24" s="258"/>
      <c r="E24" s="259">
        <v>30</v>
      </c>
      <c r="F24" s="279"/>
      <c r="G24" s="279"/>
      <c r="H24" s="279"/>
      <c r="I24" s="279"/>
      <c r="J24" s="279"/>
      <c r="K24" s="279"/>
      <c r="L24" s="279"/>
      <c r="M24" s="279"/>
      <c r="N24" s="279" t="s">
        <v>626</v>
      </c>
      <c r="O24" s="279"/>
      <c r="P24" s="279"/>
      <c r="Q24" s="279"/>
      <c r="R24" s="279"/>
      <c r="S24" s="279"/>
      <c r="T24" s="279"/>
      <c r="U24" s="279"/>
      <c r="V24" s="279"/>
      <c r="W24" s="279"/>
      <c r="X24" s="279"/>
      <c r="Y24" s="279"/>
      <c r="Z24" s="279"/>
      <c r="AA24" s="279"/>
      <c r="AB24" s="279"/>
      <c r="AC24" s="279"/>
      <c r="AD24" s="279"/>
      <c r="AE24" s="279"/>
      <c r="AF24" s="279"/>
      <c r="AG24" s="280"/>
    </row>
    <row r="25" spans="2:33" ht="19.5" customHeight="1">
      <c r="B25" s="592"/>
      <c r="C25" s="274" t="s">
        <v>641</v>
      </c>
      <c r="D25" s="275"/>
      <c r="E25" s="276">
        <v>33</v>
      </c>
      <c r="F25" s="277"/>
      <c r="G25" s="277"/>
      <c r="H25" s="277"/>
      <c r="I25" s="277"/>
      <c r="J25" s="277"/>
      <c r="K25" s="277"/>
      <c r="L25" s="277"/>
      <c r="M25" s="277"/>
      <c r="N25" s="277"/>
      <c r="O25" s="277"/>
      <c r="P25" s="277"/>
      <c r="Q25" s="277"/>
      <c r="R25" s="277"/>
      <c r="S25" s="277"/>
      <c r="T25" s="277"/>
      <c r="U25" s="277"/>
      <c r="V25" s="277"/>
      <c r="W25" s="277"/>
      <c r="X25" s="277"/>
      <c r="Y25" s="277"/>
      <c r="Z25" s="277"/>
      <c r="AA25" s="277"/>
      <c r="AB25" s="277" t="s">
        <v>626</v>
      </c>
      <c r="AC25" s="277"/>
      <c r="AD25" s="277"/>
      <c r="AE25" s="277"/>
      <c r="AF25" s="277"/>
      <c r="AG25" s="278"/>
    </row>
    <row r="26" spans="2:33" ht="19.5" customHeight="1" thickBot="1">
      <c r="B26" s="593"/>
      <c r="C26" s="257" t="s">
        <v>642</v>
      </c>
      <c r="D26" s="258"/>
      <c r="E26" s="259">
        <v>34</v>
      </c>
      <c r="F26" s="279"/>
      <c r="G26" s="279"/>
      <c r="H26" s="279"/>
      <c r="I26" s="279"/>
      <c r="J26" s="279"/>
      <c r="K26" s="279"/>
      <c r="L26" s="279"/>
      <c r="M26" s="279"/>
      <c r="N26" s="279"/>
      <c r="O26" s="279"/>
      <c r="P26" s="279"/>
      <c r="Q26" s="279"/>
      <c r="R26" s="279"/>
      <c r="S26" s="279"/>
      <c r="T26" s="279"/>
      <c r="U26" s="279"/>
      <c r="V26" s="279"/>
      <c r="W26" s="279"/>
      <c r="X26" s="279"/>
      <c r="Y26" s="279"/>
      <c r="Z26" s="279"/>
      <c r="AA26" s="279"/>
      <c r="AB26" s="279" t="s">
        <v>626</v>
      </c>
      <c r="AC26" s="279"/>
      <c r="AD26" s="279"/>
      <c r="AE26" s="279"/>
      <c r="AF26" s="279"/>
      <c r="AG26" s="280"/>
    </row>
    <row r="27" spans="2:33" ht="19.5" customHeight="1">
      <c r="B27" s="594" t="s">
        <v>502</v>
      </c>
      <c r="C27" s="274" t="s">
        <v>643</v>
      </c>
      <c r="D27" s="275"/>
      <c r="E27" s="276">
        <v>37</v>
      </c>
      <c r="F27" s="277"/>
      <c r="G27" s="277" t="s">
        <v>626</v>
      </c>
      <c r="H27" s="277" t="s">
        <v>626</v>
      </c>
      <c r="I27" s="277"/>
      <c r="J27" s="277"/>
      <c r="K27" s="277"/>
      <c r="L27" s="277" t="s">
        <v>626</v>
      </c>
      <c r="M27" s="277"/>
      <c r="N27" s="277"/>
      <c r="O27" s="277" t="s">
        <v>626</v>
      </c>
      <c r="P27" s="277" t="s">
        <v>626</v>
      </c>
      <c r="Q27" s="277"/>
      <c r="R27" s="277"/>
      <c r="S27" s="277"/>
      <c r="T27" s="277"/>
      <c r="U27" s="277"/>
      <c r="V27" s="277"/>
      <c r="W27" s="277"/>
      <c r="X27" s="277" t="s">
        <v>626</v>
      </c>
      <c r="Y27" s="277"/>
      <c r="Z27" s="277"/>
      <c r="AA27" s="277"/>
      <c r="AB27" s="277"/>
      <c r="AC27" s="277"/>
      <c r="AD27" s="277"/>
      <c r="AE27" s="277"/>
      <c r="AF27" s="277"/>
      <c r="AG27" s="278"/>
    </row>
    <row r="28" spans="2:33" ht="19.5" customHeight="1" thickBot="1">
      <c r="B28" s="595"/>
      <c r="C28" s="257" t="s">
        <v>644</v>
      </c>
      <c r="D28" s="258"/>
      <c r="E28" s="259">
        <v>38</v>
      </c>
      <c r="F28" s="279"/>
      <c r="G28" s="279" t="s">
        <v>626</v>
      </c>
      <c r="H28" s="279" t="s">
        <v>626</v>
      </c>
      <c r="I28" s="279"/>
      <c r="J28" s="279"/>
      <c r="K28" s="279"/>
      <c r="L28" s="279" t="s">
        <v>626</v>
      </c>
      <c r="M28" s="279"/>
      <c r="N28" s="279"/>
      <c r="O28" s="279" t="s">
        <v>626</v>
      </c>
      <c r="P28" s="279"/>
      <c r="Q28" s="279"/>
      <c r="R28" s="279"/>
      <c r="S28" s="279"/>
      <c r="T28" s="279"/>
      <c r="U28" s="279"/>
      <c r="V28" s="279"/>
      <c r="W28" s="279"/>
      <c r="X28" s="279" t="s">
        <v>626</v>
      </c>
      <c r="Y28" s="279"/>
      <c r="Z28" s="279"/>
      <c r="AA28" s="279"/>
      <c r="AB28" s="279"/>
      <c r="AC28" s="279"/>
      <c r="AD28" s="279"/>
      <c r="AE28" s="279"/>
      <c r="AF28" s="279"/>
      <c r="AG28" s="280"/>
    </row>
    <row r="29" spans="2:33" ht="19.5" customHeight="1" thickBot="1">
      <c r="B29" s="596"/>
      <c r="C29" s="274" t="s">
        <v>645</v>
      </c>
      <c r="D29" s="275"/>
      <c r="E29" s="276">
        <v>39</v>
      </c>
      <c r="F29" s="277"/>
      <c r="G29" s="277"/>
      <c r="H29" s="277" t="s">
        <v>629</v>
      </c>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8"/>
    </row>
    <row r="30" spans="2:33" ht="19.5" customHeight="1" thickBot="1">
      <c r="B30" s="591" t="s">
        <v>646</v>
      </c>
      <c r="C30" s="257" t="s">
        <v>503</v>
      </c>
      <c r="D30" s="258"/>
      <c r="E30" s="259">
        <v>41</v>
      </c>
      <c r="F30" s="279" t="s">
        <v>629</v>
      </c>
      <c r="G30" s="279"/>
      <c r="H30" s="279"/>
      <c r="I30" s="279"/>
      <c r="J30" s="279" t="s">
        <v>629</v>
      </c>
      <c r="K30" s="279"/>
      <c r="L30" s="279"/>
      <c r="M30" s="279" t="s">
        <v>629</v>
      </c>
      <c r="N30" s="279"/>
      <c r="O30" s="279"/>
      <c r="P30" s="279"/>
      <c r="Q30" s="279"/>
      <c r="R30" s="279" t="s">
        <v>629</v>
      </c>
      <c r="S30" s="279" t="s">
        <v>629</v>
      </c>
      <c r="T30" s="279"/>
      <c r="U30" s="279"/>
      <c r="V30" s="279"/>
      <c r="W30" s="279"/>
      <c r="X30" s="279"/>
      <c r="Y30" s="279"/>
      <c r="Z30" s="279"/>
      <c r="AA30" s="279"/>
      <c r="AB30" s="279" t="s">
        <v>629</v>
      </c>
      <c r="AC30" s="279"/>
      <c r="AD30" s="279"/>
      <c r="AE30" s="279"/>
      <c r="AF30" s="279"/>
      <c r="AG30" s="280"/>
    </row>
    <row r="31" spans="2:33" ht="19.5" customHeight="1">
      <c r="B31" s="592"/>
      <c r="C31" s="436" t="s">
        <v>504</v>
      </c>
      <c r="D31" s="275"/>
      <c r="E31" s="276">
        <v>42</v>
      </c>
      <c r="F31" s="277" t="s">
        <v>629</v>
      </c>
      <c r="G31" s="277"/>
      <c r="H31" s="277"/>
      <c r="I31" s="277"/>
      <c r="J31" s="277" t="s">
        <v>629</v>
      </c>
      <c r="K31" s="277"/>
      <c r="L31" s="277"/>
      <c r="M31" s="277" t="s">
        <v>629</v>
      </c>
      <c r="N31" s="277"/>
      <c r="O31" s="277"/>
      <c r="P31" s="277" t="s">
        <v>629</v>
      </c>
      <c r="Q31" s="277"/>
      <c r="R31" s="277" t="s">
        <v>629</v>
      </c>
      <c r="S31" s="277" t="s">
        <v>629</v>
      </c>
      <c r="T31" s="277"/>
      <c r="U31" s="277"/>
      <c r="V31" s="277"/>
      <c r="W31" s="277"/>
      <c r="X31" s="277"/>
      <c r="Y31" s="277"/>
      <c r="Z31" s="277"/>
      <c r="AA31" s="277"/>
      <c r="AB31" s="277" t="s">
        <v>629</v>
      </c>
      <c r="AC31" s="277"/>
      <c r="AD31" s="277"/>
      <c r="AE31" s="277"/>
      <c r="AF31" s="277"/>
      <c r="AG31" s="278"/>
    </row>
    <row r="32" spans="2:33" ht="19.5" customHeight="1" thickBot="1">
      <c r="B32" s="592"/>
      <c r="C32" s="257" t="s">
        <v>505</v>
      </c>
      <c r="D32" s="258"/>
      <c r="E32" s="259">
        <v>43</v>
      </c>
      <c r="F32" s="279" t="s">
        <v>629</v>
      </c>
      <c r="G32" s="279"/>
      <c r="H32" s="279"/>
      <c r="I32" s="279"/>
      <c r="J32" s="279" t="s">
        <v>629</v>
      </c>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80"/>
    </row>
    <row r="33" spans="2:33" ht="19.5" customHeight="1">
      <c r="B33" s="592"/>
      <c r="C33" s="274" t="s">
        <v>506</v>
      </c>
      <c r="D33" s="275"/>
      <c r="E33" s="276">
        <v>44</v>
      </c>
      <c r="F33" s="277"/>
      <c r="G33" s="277"/>
      <c r="H33" s="277"/>
      <c r="I33" s="277"/>
      <c r="J33" s="277"/>
      <c r="K33" s="277"/>
      <c r="L33" s="277"/>
      <c r="M33" s="277" t="s">
        <v>629</v>
      </c>
      <c r="N33" s="277"/>
      <c r="O33" s="277"/>
      <c r="P33" s="277"/>
      <c r="Q33" s="277"/>
      <c r="R33" s="277"/>
      <c r="S33" s="277"/>
      <c r="T33" s="277"/>
      <c r="U33" s="277"/>
      <c r="V33" s="277"/>
      <c r="W33" s="277"/>
      <c r="X33" s="277"/>
      <c r="Y33" s="277"/>
      <c r="Z33" s="277"/>
      <c r="AA33" s="277" t="s">
        <v>629</v>
      </c>
      <c r="AB33" s="277"/>
      <c r="AC33" s="277"/>
      <c r="AD33" s="277"/>
      <c r="AE33" s="277"/>
      <c r="AF33" s="277"/>
      <c r="AG33" s="278"/>
    </row>
    <row r="34" spans="2:33" ht="19.5" customHeight="1" thickBot="1">
      <c r="B34" s="592"/>
      <c r="C34" s="257" t="s">
        <v>507</v>
      </c>
      <c r="D34" s="258"/>
      <c r="E34" s="259">
        <v>45</v>
      </c>
      <c r="F34" s="279"/>
      <c r="G34" s="279"/>
      <c r="H34" s="279"/>
      <c r="I34" s="279"/>
      <c r="J34" s="279"/>
      <c r="K34" s="279"/>
      <c r="L34" s="279"/>
      <c r="M34" s="279"/>
      <c r="N34" s="279"/>
      <c r="O34" s="279"/>
      <c r="P34" s="279"/>
      <c r="Q34" s="279"/>
      <c r="R34" s="279"/>
      <c r="S34" s="279"/>
      <c r="T34" s="279"/>
      <c r="U34" s="279"/>
      <c r="V34" s="279"/>
      <c r="W34" s="279"/>
      <c r="X34" s="279"/>
      <c r="Y34" s="279" t="s">
        <v>629</v>
      </c>
      <c r="Z34" s="279"/>
      <c r="AA34" s="279"/>
      <c r="AB34" s="279"/>
      <c r="AC34" s="279"/>
      <c r="AD34" s="279"/>
      <c r="AE34" s="279"/>
      <c r="AF34" s="279"/>
      <c r="AG34" s="280"/>
    </row>
    <row r="35" spans="2:33" ht="19.5" customHeight="1">
      <c r="B35" s="592"/>
      <c r="C35" s="436" t="s">
        <v>508</v>
      </c>
      <c r="D35" s="275"/>
      <c r="E35" s="276">
        <v>46</v>
      </c>
      <c r="F35" s="277"/>
      <c r="G35" s="277"/>
      <c r="H35" s="277"/>
      <c r="I35" s="277"/>
      <c r="J35" s="277"/>
      <c r="K35" s="277"/>
      <c r="L35" s="277"/>
      <c r="M35" s="277"/>
      <c r="N35" s="277" t="s">
        <v>629</v>
      </c>
      <c r="O35" s="277"/>
      <c r="P35" s="277"/>
      <c r="Q35" s="277"/>
      <c r="R35" s="277"/>
      <c r="S35" s="277"/>
      <c r="T35" s="277"/>
      <c r="U35" s="277"/>
      <c r="V35" s="277"/>
      <c r="W35" s="277"/>
      <c r="X35" s="277"/>
      <c r="Y35" s="277" t="s">
        <v>629</v>
      </c>
      <c r="Z35" s="277"/>
      <c r="AA35" s="277"/>
      <c r="AB35" s="277"/>
      <c r="AC35" s="277"/>
      <c r="AD35" s="277"/>
      <c r="AE35" s="277"/>
      <c r="AF35" s="277"/>
      <c r="AG35" s="278"/>
    </row>
    <row r="36" spans="2:33" ht="19.5" customHeight="1" thickBot="1">
      <c r="B36" s="592"/>
      <c r="C36" s="257" t="s">
        <v>509</v>
      </c>
      <c r="D36" s="258"/>
      <c r="E36" s="259">
        <v>47</v>
      </c>
      <c r="F36" s="279"/>
      <c r="G36" s="279"/>
      <c r="H36" s="279"/>
      <c r="I36" s="279"/>
      <c r="J36" s="279"/>
      <c r="K36" s="279"/>
      <c r="L36" s="279"/>
      <c r="M36" s="279"/>
      <c r="N36" s="279" t="s">
        <v>629</v>
      </c>
      <c r="O36" s="279"/>
      <c r="P36" s="279"/>
      <c r="Q36" s="279"/>
      <c r="R36" s="279"/>
      <c r="S36" s="279"/>
      <c r="T36" s="279"/>
      <c r="U36" s="279"/>
      <c r="V36" s="279"/>
      <c r="W36" s="279"/>
      <c r="X36" s="279"/>
      <c r="Y36" s="279"/>
      <c r="Z36" s="279"/>
      <c r="AA36" s="279"/>
      <c r="AB36" s="279"/>
      <c r="AC36" s="279"/>
      <c r="AD36" s="279"/>
      <c r="AE36" s="279" t="s">
        <v>629</v>
      </c>
      <c r="AF36" s="279"/>
      <c r="AG36" s="280"/>
    </row>
    <row r="37" spans="2:33" ht="19.5" customHeight="1">
      <c r="B37" s="592"/>
      <c r="C37" s="436" t="s">
        <v>510</v>
      </c>
      <c r="D37" s="275"/>
      <c r="E37" s="276">
        <v>48</v>
      </c>
      <c r="F37" s="277"/>
      <c r="G37" s="277"/>
      <c r="H37" s="277"/>
      <c r="I37" s="277"/>
      <c r="J37" s="277"/>
      <c r="K37" s="277"/>
      <c r="L37" s="277"/>
      <c r="M37" s="277"/>
      <c r="N37" s="277" t="s">
        <v>629</v>
      </c>
      <c r="O37" s="277"/>
      <c r="P37" s="277"/>
      <c r="Q37" s="277"/>
      <c r="R37" s="277"/>
      <c r="S37" s="277"/>
      <c r="T37" s="277"/>
      <c r="U37" s="277"/>
      <c r="V37" s="277"/>
      <c r="W37" s="277"/>
      <c r="X37" s="277"/>
      <c r="Y37" s="277"/>
      <c r="Z37" s="277"/>
      <c r="AA37" s="277"/>
      <c r="AB37" s="277"/>
      <c r="AC37" s="277" t="s">
        <v>629</v>
      </c>
      <c r="AD37" s="277"/>
      <c r="AE37" s="277" t="s">
        <v>629</v>
      </c>
      <c r="AF37" s="277"/>
      <c r="AG37" s="278"/>
    </row>
    <row r="38" spans="2:33" ht="19.5" customHeight="1" thickBot="1">
      <c r="B38" s="592"/>
      <c r="C38" s="257" t="s">
        <v>511</v>
      </c>
      <c r="D38" s="258"/>
      <c r="E38" s="259">
        <v>49</v>
      </c>
      <c r="F38" s="279" t="s">
        <v>629</v>
      </c>
      <c r="G38" s="279"/>
      <c r="H38" s="279"/>
      <c r="I38" s="279"/>
      <c r="J38" s="279" t="s">
        <v>629</v>
      </c>
      <c r="K38" s="279"/>
      <c r="L38" s="279"/>
      <c r="M38" s="279"/>
      <c r="N38" s="279"/>
      <c r="O38" s="279"/>
      <c r="P38" s="279"/>
      <c r="Q38" s="279"/>
      <c r="R38" s="279"/>
      <c r="S38" s="279" t="s">
        <v>629</v>
      </c>
      <c r="T38" s="279"/>
      <c r="U38" s="279"/>
      <c r="V38" s="279"/>
      <c r="W38" s="279"/>
      <c r="X38" s="279"/>
      <c r="Y38" s="279"/>
      <c r="Z38" s="279"/>
      <c r="AA38" s="279"/>
      <c r="AB38" s="279"/>
      <c r="AC38" s="279"/>
      <c r="AD38" s="279"/>
      <c r="AE38" s="279"/>
      <c r="AF38" s="279"/>
      <c r="AG38" s="280"/>
    </row>
    <row r="39" spans="2:33" ht="19.5" customHeight="1">
      <c r="B39" s="592"/>
      <c r="C39" s="274" t="s">
        <v>512</v>
      </c>
      <c r="D39" s="275"/>
      <c r="E39" s="276">
        <v>50</v>
      </c>
      <c r="F39" s="277"/>
      <c r="G39" s="277"/>
      <c r="H39" s="277"/>
      <c r="I39" s="277"/>
      <c r="J39" s="277"/>
      <c r="K39" s="277"/>
      <c r="L39" s="277"/>
      <c r="M39" s="277"/>
      <c r="N39" s="277"/>
      <c r="O39" s="277"/>
      <c r="P39" s="277"/>
      <c r="Q39" s="277"/>
      <c r="R39" s="277"/>
      <c r="S39" s="277"/>
      <c r="T39" s="277"/>
      <c r="U39" s="277"/>
      <c r="V39" s="277"/>
      <c r="W39" s="277"/>
      <c r="X39" s="277"/>
      <c r="Y39" s="277"/>
      <c r="Z39" s="277"/>
      <c r="AA39" s="277"/>
      <c r="AB39" s="277" t="s">
        <v>629</v>
      </c>
      <c r="AC39" s="277"/>
      <c r="AD39" s="277"/>
      <c r="AE39" s="277"/>
      <c r="AF39" s="277"/>
      <c r="AG39" s="278"/>
    </row>
    <row r="40" spans="2:33" ht="19.5" customHeight="1" thickBot="1">
      <c r="B40" s="592"/>
      <c r="C40" s="257" t="s">
        <v>513</v>
      </c>
      <c r="D40" s="258"/>
      <c r="E40" s="259">
        <v>51</v>
      </c>
      <c r="F40" s="279" t="s">
        <v>629</v>
      </c>
      <c r="G40" s="279"/>
      <c r="H40" s="279"/>
      <c r="I40" s="279"/>
      <c r="J40" s="279" t="s">
        <v>629</v>
      </c>
      <c r="K40" s="279"/>
      <c r="L40" s="279"/>
      <c r="M40" s="279"/>
      <c r="N40" s="279"/>
      <c r="O40" s="279"/>
      <c r="P40" s="279"/>
      <c r="Q40" s="279"/>
      <c r="R40" s="279"/>
      <c r="S40" s="279"/>
      <c r="T40" s="279"/>
      <c r="U40" s="279"/>
      <c r="V40" s="279"/>
      <c r="W40" s="279"/>
      <c r="X40" s="279"/>
      <c r="Y40" s="279"/>
      <c r="Z40" s="279"/>
      <c r="AA40" s="279"/>
      <c r="AB40" s="279" t="s">
        <v>629</v>
      </c>
      <c r="AC40" s="279"/>
      <c r="AD40" s="279"/>
      <c r="AE40" s="279"/>
      <c r="AF40" s="279"/>
      <c r="AG40" s="280"/>
    </row>
    <row r="41" spans="2:33" ht="19.5" customHeight="1">
      <c r="B41" s="592"/>
      <c r="C41" s="274" t="s">
        <v>514</v>
      </c>
      <c r="D41" s="275"/>
      <c r="E41" s="276">
        <v>52</v>
      </c>
      <c r="F41" s="277"/>
      <c r="G41" s="277"/>
      <c r="H41" s="277"/>
      <c r="I41" s="277"/>
      <c r="J41" s="277"/>
      <c r="K41" s="277"/>
      <c r="L41" s="277"/>
      <c r="M41" s="277"/>
      <c r="N41" s="277" t="s">
        <v>629</v>
      </c>
      <c r="O41" s="277"/>
      <c r="P41" s="277"/>
      <c r="Q41" s="277"/>
      <c r="R41" s="277"/>
      <c r="S41" s="277"/>
      <c r="T41" s="277"/>
      <c r="U41" s="277"/>
      <c r="V41" s="277"/>
      <c r="W41" s="277"/>
      <c r="X41" s="277"/>
      <c r="Y41" s="277"/>
      <c r="Z41" s="277"/>
      <c r="AA41" s="277"/>
      <c r="AB41" s="277"/>
      <c r="AC41" s="277"/>
      <c r="AD41" s="277"/>
      <c r="AE41" s="277"/>
      <c r="AF41" s="277"/>
      <c r="AG41" s="278"/>
    </row>
    <row r="42" spans="2:33" ht="19.5" customHeight="1" thickBot="1">
      <c r="B42" s="592"/>
      <c r="C42" s="257" t="s">
        <v>515</v>
      </c>
      <c r="D42" s="258"/>
      <c r="E42" s="259">
        <v>53</v>
      </c>
      <c r="F42" s="279"/>
      <c r="G42" s="279"/>
      <c r="H42" s="279"/>
      <c r="I42" s="279"/>
      <c r="J42" s="279"/>
      <c r="K42" s="279"/>
      <c r="L42" s="279"/>
      <c r="M42" s="279"/>
      <c r="N42" s="279" t="s">
        <v>629</v>
      </c>
      <c r="O42" s="279"/>
      <c r="P42" s="279"/>
      <c r="Q42" s="279"/>
      <c r="R42" s="279"/>
      <c r="S42" s="279"/>
      <c r="T42" s="279"/>
      <c r="U42" s="279"/>
      <c r="V42" s="279"/>
      <c r="W42" s="279"/>
      <c r="X42" s="279"/>
      <c r="Y42" s="279"/>
      <c r="Z42" s="279"/>
      <c r="AA42" s="279"/>
      <c r="AB42" s="279"/>
      <c r="AC42" s="279"/>
      <c r="AD42" s="279"/>
      <c r="AE42" s="279" t="s">
        <v>629</v>
      </c>
      <c r="AF42" s="279"/>
      <c r="AG42" s="280"/>
    </row>
    <row r="43" spans="2:33" ht="19.5" customHeight="1" thickBot="1">
      <c r="B43" s="593"/>
      <c r="C43" s="274" t="s">
        <v>516</v>
      </c>
      <c r="D43" s="275"/>
      <c r="E43" s="276">
        <v>54</v>
      </c>
      <c r="F43" s="277"/>
      <c r="G43" s="277"/>
      <c r="H43" s="277"/>
      <c r="I43" s="277"/>
      <c r="J43" s="277"/>
      <c r="K43" s="277"/>
      <c r="L43" s="277"/>
      <c r="M43" s="277"/>
      <c r="N43" s="277" t="s">
        <v>629</v>
      </c>
      <c r="O43" s="277"/>
      <c r="P43" s="277"/>
      <c r="Q43" s="277"/>
      <c r="R43" s="277"/>
      <c r="S43" s="277"/>
      <c r="T43" s="277"/>
      <c r="U43" s="277"/>
      <c r="V43" s="277"/>
      <c r="W43" s="277"/>
      <c r="X43" s="277"/>
      <c r="Y43" s="277"/>
      <c r="Z43" s="277"/>
      <c r="AA43" s="277"/>
      <c r="AB43" s="277"/>
      <c r="AC43" s="277"/>
      <c r="AD43" s="277"/>
      <c r="AE43" s="277" t="s">
        <v>629</v>
      </c>
      <c r="AF43" s="277"/>
      <c r="AG43" s="278" t="s">
        <v>629</v>
      </c>
    </row>
    <row r="44" spans="2:33" ht="19.5" customHeight="1" thickBot="1">
      <c r="B44" s="597" t="s">
        <v>517</v>
      </c>
      <c r="C44" s="257" t="s">
        <v>647</v>
      </c>
      <c r="D44" s="258"/>
      <c r="E44" s="259">
        <v>55</v>
      </c>
      <c r="F44" s="279"/>
      <c r="G44" s="279"/>
      <c r="H44" s="279"/>
      <c r="I44" s="279"/>
      <c r="J44" s="279"/>
      <c r="K44" s="279"/>
      <c r="L44" s="279"/>
      <c r="M44" s="279" t="s">
        <v>629</v>
      </c>
      <c r="N44" s="279"/>
      <c r="O44" s="279"/>
      <c r="P44" s="279"/>
      <c r="Q44" s="279"/>
      <c r="R44" s="279"/>
      <c r="S44" s="279"/>
      <c r="T44" s="279"/>
      <c r="U44" s="279"/>
      <c r="V44" s="279"/>
      <c r="W44" s="279"/>
      <c r="X44" s="279"/>
      <c r="Y44" s="279"/>
      <c r="Z44" s="279"/>
      <c r="AA44" s="279"/>
      <c r="AB44" s="279"/>
      <c r="AC44" s="279"/>
      <c r="AD44" s="279"/>
      <c r="AE44" s="279"/>
      <c r="AF44" s="279"/>
      <c r="AG44" s="280"/>
    </row>
    <row r="45" spans="2:33" ht="19.5" customHeight="1" thickBot="1">
      <c r="B45" s="598"/>
      <c r="C45" s="274" t="s">
        <v>648</v>
      </c>
      <c r="D45" s="275">
        <v>3</v>
      </c>
      <c r="E45" s="276">
        <v>56</v>
      </c>
      <c r="F45" s="277"/>
      <c r="G45" s="277"/>
      <c r="H45" s="277"/>
      <c r="I45" s="277"/>
      <c r="J45" s="277"/>
      <c r="K45" s="277"/>
      <c r="L45" s="277"/>
      <c r="M45" s="277" t="s">
        <v>629</v>
      </c>
      <c r="N45" s="277"/>
      <c r="O45" s="277"/>
      <c r="P45" s="277"/>
      <c r="Q45" s="277"/>
      <c r="R45" s="277"/>
      <c r="S45" s="277"/>
      <c r="T45" s="277"/>
      <c r="U45" s="277"/>
      <c r="V45" s="277"/>
      <c r="W45" s="277"/>
      <c r="X45" s="277"/>
      <c r="Y45" s="277"/>
      <c r="Z45" s="277"/>
      <c r="AA45" s="277"/>
      <c r="AB45" s="277"/>
      <c r="AC45" s="277"/>
      <c r="AD45" s="277"/>
      <c r="AE45" s="277"/>
      <c r="AF45" s="277"/>
      <c r="AG45" s="278"/>
    </row>
    <row r="46" spans="2:33" ht="19.5" customHeight="1" thickBot="1">
      <c r="B46" s="281" t="s">
        <v>518</v>
      </c>
      <c r="C46" s="257" t="s">
        <v>649</v>
      </c>
      <c r="D46" s="258">
        <v>5</v>
      </c>
      <c r="E46" s="259">
        <v>58</v>
      </c>
      <c r="F46" s="279"/>
      <c r="G46" s="279"/>
      <c r="H46" s="279"/>
      <c r="I46" s="279"/>
      <c r="J46" s="279"/>
      <c r="K46" s="279"/>
      <c r="L46" s="279"/>
      <c r="M46" s="279" t="s">
        <v>629</v>
      </c>
      <c r="N46" s="279"/>
      <c r="O46" s="279"/>
      <c r="P46" s="279"/>
      <c r="Q46" s="279"/>
      <c r="R46" s="279"/>
      <c r="S46" s="279"/>
      <c r="T46" s="279"/>
      <c r="U46" s="279"/>
      <c r="V46" s="279"/>
      <c r="W46" s="279"/>
      <c r="X46" s="279"/>
      <c r="Y46" s="279"/>
      <c r="Z46" s="279"/>
      <c r="AA46" s="279"/>
      <c r="AB46" s="279"/>
      <c r="AC46" s="279"/>
      <c r="AD46" s="279"/>
      <c r="AE46" s="279"/>
      <c r="AF46" s="279"/>
      <c r="AG46" s="280"/>
    </row>
    <row r="47" spans="2:33" ht="19.5" customHeight="1" thickBot="1">
      <c r="B47" s="282" t="s">
        <v>519</v>
      </c>
      <c r="C47" s="274" t="s">
        <v>520</v>
      </c>
      <c r="D47" s="275">
        <v>5</v>
      </c>
      <c r="E47" s="276">
        <v>59</v>
      </c>
      <c r="F47" s="277"/>
      <c r="G47" s="277"/>
      <c r="H47" s="277"/>
      <c r="I47" s="277"/>
      <c r="J47" s="277"/>
      <c r="K47" s="277"/>
      <c r="L47" s="277"/>
      <c r="M47" s="277"/>
      <c r="N47" s="277"/>
      <c r="O47" s="277"/>
      <c r="P47" s="277"/>
      <c r="Q47" s="277"/>
      <c r="R47" s="277"/>
      <c r="S47" s="277"/>
      <c r="T47" s="277"/>
      <c r="U47" s="277"/>
      <c r="V47" s="277"/>
      <c r="W47" s="277"/>
      <c r="X47" s="277"/>
      <c r="Y47" s="277"/>
      <c r="Z47" s="277"/>
      <c r="AA47" s="277" t="s">
        <v>629</v>
      </c>
      <c r="AB47" s="277"/>
      <c r="AC47" s="277"/>
      <c r="AD47" s="277"/>
      <c r="AE47" s="277"/>
      <c r="AF47" s="277"/>
      <c r="AG47" s="278"/>
    </row>
    <row r="48" spans="2:33" ht="19.5" customHeight="1" thickBot="1">
      <c r="B48" s="283" t="s">
        <v>521</v>
      </c>
      <c r="C48" s="257" t="s">
        <v>650</v>
      </c>
      <c r="D48" s="258">
        <v>1</v>
      </c>
      <c r="E48" s="259">
        <v>65</v>
      </c>
      <c r="F48" s="279"/>
      <c r="G48" s="279"/>
      <c r="H48" s="279"/>
      <c r="I48" s="279"/>
      <c r="J48" s="279"/>
      <c r="K48" s="279"/>
      <c r="L48" s="279"/>
      <c r="M48" s="279"/>
      <c r="N48" s="279" t="s">
        <v>651</v>
      </c>
      <c r="O48" s="279"/>
      <c r="P48" s="279"/>
      <c r="Q48" s="279"/>
      <c r="R48" s="279"/>
      <c r="S48" s="279"/>
      <c r="T48" s="279"/>
      <c r="U48" s="279"/>
      <c r="V48" s="279"/>
      <c r="W48" s="279"/>
      <c r="X48" s="279"/>
      <c r="Y48" s="279"/>
      <c r="Z48" s="279"/>
      <c r="AA48" s="279"/>
      <c r="AB48" s="279"/>
      <c r="AC48" s="279"/>
      <c r="AD48" s="279"/>
      <c r="AE48" s="279"/>
      <c r="AF48" s="279"/>
      <c r="AG48" s="280"/>
    </row>
    <row r="49" spans="2:33" ht="19.5" customHeight="1">
      <c r="B49" s="599" t="s">
        <v>652</v>
      </c>
      <c r="C49" s="274" t="s">
        <v>653</v>
      </c>
      <c r="D49" s="275"/>
      <c r="E49" s="276">
        <v>68</v>
      </c>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t="s">
        <v>626</v>
      </c>
      <c r="AG49" s="278"/>
    </row>
    <row r="50" spans="2:33" ht="19.5" customHeight="1" thickBot="1">
      <c r="B50" s="600"/>
      <c r="C50" s="257" t="s">
        <v>654</v>
      </c>
      <c r="D50" s="258"/>
      <c r="E50" s="259">
        <v>69</v>
      </c>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t="s">
        <v>626</v>
      </c>
      <c r="AG50" s="280"/>
    </row>
    <row r="51" spans="2:33" ht="19.5" customHeight="1">
      <c r="B51" s="601" t="s">
        <v>655</v>
      </c>
      <c r="C51" s="274" t="s">
        <v>656</v>
      </c>
      <c r="D51" s="275"/>
      <c r="E51" s="276">
        <v>64</v>
      </c>
      <c r="F51" s="277"/>
      <c r="G51" s="277"/>
      <c r="H51" s="277" t="s">
        <v>657</v>
      </c>
      <c r="I51" s="277"/>
      <c r="J51" s="277" t="s">
        <v>626</v>
      </c>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8"/>
    </row>
    <row r="52" spans="2:33" ht="19.5" customHeight="1" thickBot="1">
      <c r="B52" s="602"/>
      <c r="C52" s="257" t="s">
        <v>658</v>
      </c>
      <c r="D52" s="258"/>
      <c r="E52" s="259">
        <v>66</v>
      </c>
      <c r="F52" s="279"/>
      <c r="G52" s="279"/>
      <c r="H52" s="279"/>
      <c r="I52" s="279"/>
      <c r="J52" s="279" t="s">
        <v>626</v>
      </c>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80"/>
    </row>
    <row r="53" spans="2:33" ht="19.5" customHeight="1">
      <c r="B53" s="602"/>
      <c r="C53" s="274" t="s">
        <v>522</v>
      </c>
      <c r="D53" s="275"/>
      <c r="E53" s="276">
        <v>67</v>
      </c>
      <c r="F53" s="277"/>
      <c r="G53" s="277"/>
      <c r="H53" s="277"/>
      <c r="I53" s="277"/>
      <c r="J53" s="277"/>
      <c r="K53" s="277"/>
      <c r="L53" s="277"/>
      <c r="M53" s="277"/>
      <c r="N53" s="277"/>
      <c r="O53" s="277"/>
      <c r="P53" s="277"/>
      <c r="Q53" s="277"/>
      <c r="R53" s="277"/>
      <c r="S53" s="277"/>
      <c r="T53" s="277"/>
      <c r="U53" s="277"/>
      <c r="V53" s="277" t="s">
        <v>626</v>
      </c>
      <c r="W53" s="277"/>
      <c r="X53" s="277"/>
      <c r="Y53" s="277"/>
      <c r="Z53" s="277"/>
      <c r="AA53" s="277"/>
      <c r="AB53" s="277"/>
      <c r="AC53" s="277"/>
      <c r="AD53" s="277"/>
      <c r="AE53" s="277"/>
      <c r="AF53" s="277"/>
      <c r="AG53" s="278"/>
    </row>
    <row r="54" spans="2:33" ht="19.5" customHeight="1" thickBot="1">
      <c r="B54" s="602"/>
      <c r="C54" s="257" t="s">
        <v>659</v>
      </c>
      <c r="D54" s="258"/>
      <c r="E54" s="259">
        <v>70</v>
      </c>
      <c r="F54" s="279"/>
      <c r="G54" s="279"/>
      <c r="H54" s="279"/>
      <c r="I54" s="279"/>
      <c r="J54" s="279"/>
      <c r="K54" s="279"/>
      <c r="L54" s="279" t="s">
        <v>626</v>
      </c>
      <c r="M54" s="279"/>
      <c r="N54" s="279" t="s">
        <v>657</v>
      </c>
      <c r="O54" s="279"/>
      <c r="P54" s="279"/>
      <c r="Q54" s="279"/>
      <c r="R54" s="279"/>
      <c r="S54" s="279"/>
      <c r="T54" s="279" t="s">
        <v>626</v>
      </c>
      <c r="U54" s="279"/>
      <c r="V54" s="279"/>
      <c r="W54" s="279"/>
      <c r="X54" s="279"/>
      <c r="Y54" s="279"/>
      <c r="Z54" s="279"/>
      <c r="AA54" s="279"/>
      <c r="AB54" s="279"/>
      <c r="AC54" s="279"/>
      <c r="AD54" s="279"/>
      <c r="AE54" s="279"/>
      <c r="AF54" s="279"/>
      <c r="AG54" s="280"/>
    </row>
    <row r="55" spans="2:33" ht="19.5" customHeight="1">
      <c r="B55" s="602"/>
      <c r="C55" s="274" t="s">
        <v>660</v>
      </c>
      <c r="D55" s="275"/>
      <c r="E55" s="276">
        <v>71</v>
      </c>
      <c r="F55" s="277"/>
      <c r="G55" s="277"/>
      <c r="H55" s="277" t="s">
        <v>626</v>
      </c>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8"/>
    </row>
    <row r="56" spans="2:33" ht="19.5" customHeight="1" thickBot="1">
      <c r="B56" s="602"/>
      <c r="C56" s="257" t="s">
        <v>661</v>
      </c>
      <c r="D56" s="258"/>
      <c r="E56" s="259">
        <v>72</v>
      </c>
      <c r="F56" s="279"/>
      <c r="G56" s="279"/>
      <c r="H56" s="279"/>
      <c r="I56" s="279" t="s">
        <v>626</v>
      </c>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80"/>
    </row>
    <row r="57" spans="2:33" ht="19.5" customHeight="1">
      <c r="B57" s="602"/>
      <c r="C57" s="274" t="s">
        <v>662</v>
      </c>
      <c r="D57" s="275"/>
      <c r="E57" s="276">
        <v>73</v>
      </c>
      <c r="F57" s="277"/>
      <c r="G57" s="277"/>
      <c r="H57" s="277"/>
      <c r="I57" s="277"/>
      <c r="J57" s="277" t="s">
        <v>626</v>
      </c>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8"/>
    </row>
    <row r="58" spans="2:33" ht="19.5" customHeight="1" thickBot="1">
      <c r="B58" s="602"/>
      <c r="C58" s="257" t="s">
        <v>663</v>
      </c>
      <c r="D58" s="258"/>
      <c r="E58" s="259">
        <v>74</v>
      </c>
      <c r="F58" s="279"/>
      <c r="G58" s="279"/>
      <c r="H58" s="279"/>
      <c r="I58" s="279"/>
      <c r="J58" s="279"/>
      <c r="K58" s="279"/>
      <c r="L58" s="279"/>
      <c r="M58" s="279"/>
      <c r="N58" s="279" t="s">
        <v>626</v>
      </c>
      <c r="O58" s="279"/>
      <c r="P58" s="279"/>
      <c r="Q58" s="279"/>
      <c r="R58" s="279"/>
      <c r="S58" s="279"/>
      <c r="T58" s="279"/>
      <c r="U58" s="279"/>
      <c r="V58" s="279"/>
      <c r="W58" s="279"/>
      <c r="X58" s="279"/>
      <c r="Y58" s="279"/>
      <c r="Z58" s="279"/>
      <c r="AA58" s="279"/>
      <c r="AB58" s="279"/>
      <c r="AC58" s="279"/>
      <c r="AD58" s="279"/>
      <c r="AE58" s="279"/>
      <c r="AF58" s="279"/>
      <c r="AG58" s="280"/>
    </row>
    <row r="59" spans="2:33" ht="19.5" customHeight="1">
      <c r="B59" s="602"/>
      <c r="C59" s="274" t="s">
        <v>664</v>
      </c>
      <c r="D59" s="275"/>
      <c r="E59" s="276">
        <v>75</v>
      </c>
      <c r="F59" s="277"/>
      <c r="G59" s="277"/>
      <c r="H59" s="277"/>
      <c r="I59" s="277"/>
      <c r="J59" s="277"/>
      <c r="K59" s="277"/>
      <c r="L59" s="277"/>
      <c r="M59" s="277"/>
      <c r="N59" s="277" t="s">
        <v>626</v>
      </c>
      <c r="O59" s="277"/>
      <c r="P59" s="277"/>
      <c r="Q59" s="277"/>
      <c r="R59" s="277"/>
      <c r="S59" s="277"/>
      <c r="T59" s="277"/>
      <c r="U59" s="277"/>
      <c r="V59" s="277"/>
      <c r="W59" s="277"/>
      <c r="X59" s="277"/>
      <c r="Y59" s="277"/>
      <c r="Z59" s="277"/>
      <c r="AA59" s="277"/>
      <c r="AB59" s="277"/>
      <c r="AC59" s="277"/>
      <c r="AD59" s="277"/>
      <c r="AE59" s="277"/>
      <c r="AF59" s="277"/>
      <c r="AG59" s="278"/>
    </row>
    <row r="60" spans="2:33" ht="19.5" customHeight="1" thickBot="1">
      <c r="B60" s="602"/>
      <c r="C60" s="257" t="s">
        <v>665</v>
      </c>
      <c r="D60" s="258"/>
      <c r="E60" s="259">
        <v>76</v>
      </c>
      <c r="F60" s="279"/>
      <c r="G60" s="279"/>
      <c r="H60" s="279"/>
      <c r="I60" s="279"/>
      <c r="J60" s="279"/>
      <c r="K60" s="279"/>
      <c r="L60" s="279"/>
      <c r="M60" s="279"/>
      <c r="N60" s="279" t="s">
        <v>626</v>
      </c>
      <c r="O60" s="279"/>
      <c r="P60" s="279"/>
      <c r="Q60" s="279"/>
      <c r="R60" s="279"/>
      <c r="S60" s="279"/>
      <c r="T60" s="279"/>
      <c r="U60" s="279"/>
      <c r="V60" s="279"/>
      <c r="W60" s="279"/>
      <c r="X60" s="279"/>
      <c r="Y60" s="279"/>
      <c r="Z60" s="279"/>
      <c r="AA60" s="279"/>
      <c r="AB60" s="279"/>
      <c r="AC60" s="279"/>
      <c r="AD60" s="279"/>
      <c r="AE60" s="279"/>
      <c r="AF60" s="279"/>
      <c r="AG60" s="280"/>
    </row>
    <row r="61" spans="2:33" ht="19.5" customHeight="1">
      <c r="B61" s="602"/>
      <c r="C61" s="274" t="s">
        <v>666</v>
      </c>
      <c r="D61" s="275"/>
      <c r="E61" s="276">
        <v>77</v>
      </c>
      <c r="F61" s="277"/>
      <c r="G61" s="277"/>
      <c r="H61" s="277"/>
      <c r="I61" s="277"/>
      <c r="J61" s="277"/>
      <c r="K61" s="277"/>
      <c r="L61" s="277"/>
      <c r="M61" s="277"/>
      <c r="N61" s="277"/>
      <c r="O61" s="277" t="s">
        <v>626</v>
      </c>
      <c r="P61" s="277"/>
      <c r="Q61" s="277"/>
      <c r="R61" s="277"/>
      <c r="S61" s="277"/>
      <c r="T61" s="277"/>
      <c r="U61" s="277"/>
      <c r="V61" s="277"/>
      <c r="W61" s="277"/>
      <c r="X61" s="277"/>
      <c r="Y61" s="277"/>
      <c r="Z61" s="277"/>
      <c r="AA61" s="277"/>
      <c r="AB61" s="277"/>
      <c r="AC61" s="277"/>
      <c r="AD61" s="277"/>
      <c r="AE61" s="277"/>
      <c r="AF61" s="277"/>
      <c r="AG61" s="278"/>
    </row>
    <row r="62" spans="2:33" ht="19.5" customHeight="1" thickBot="1">
      <c r="B62" s="602"/>
      <c r="C62" s="257" t="s">
        <v>667</v>
      </c>
      <c r="D62" s="258"/>
      <c r="E62" s="259">
        <v>78</v>
      </c>
      <c r="F62" s="279"/>
      <c r="G62" s="279"/>
      <c r="H62" s="279"/>
      <c r="I62" s="279"/>
      <c r="J62" s="279"/>
      <c r="K62" s="279"/>
      <c r="L62" s="279"/>
      <c r="M62" s="279"/>
      <c r="N62" s="279"/>
      <c r="O62" s="279" t="s">
        <v>626</v>
      </c>
      <c r="P62" s="279"/>
      <c r="Q62" s="279"/>
      <c r="R62" s="279"/>
      <c r="S62" s="279"/>
      <c r="T62" s="279"/>
      <c r="U62" s="279"/>
      <c r="V62" s="279"/>
      <c r="W62" s="279"/>
      <c r="X62" s="279"/>
      <c r="Y62" s="279"/>
      <c r="Z62" s="279"/>
      <c r="AA62" s="279"/>
      <c r="AB62" s="279"/>
      <c r="AC62" s="279"/>
      <c r="AD62" s="279"/>
      <c r="AE62" s="279"/>
      <c r="AF62" s="279"/>
      <c r="AG62" s="280"/>
    </row>
    <row r="63" spans="2:33" ht="19.5" customHeight="1">
      <c r="B63" s="602"/>
      <c r="C63" s="274" t="s">
        <v>668</v>
      </c>
      <c r="D63" s="275"/>
      <c r="E63" s="276">
        <v>79</v>
      </c>
      <c r="F63" s="277"/>
      <c r="G63" s="277"/>
      <c r="H63" s="277"/>
      <c r="I63" s="277"/>
      <c r="J63" s="277"/>
      <c r="K63" s="277" t="s">
        <v>626</v>
      </c>
      <c r="L63" s="277"/>
      <c r="M63" s="277"/>
      <c r="N63" s="277"/>
      <c r="O63" s="277" t="s">
        <v>626</v>
      </c>
      <c r="P63" s="277"/>
      <c r="Q63" s="277"/>
      <c r="R63" s="277"/>
      <c r="S63" s="277"/>
      <c r="T63" s="277"/>
      <c r="U63" s="277"/>
      <c r="V63" s="277"/>
      <c r="W63" s="277"/>
      <c r="X63" s="277"/>
      <c r="Y63" s="277"/>
      <c r="Z63" s="277"/>
      <c r="AA63" s="277"/>
      <c r="AB63" s="277"/>
      <c r="AC63" s="277"/>
      <c r="AD63" s="277"/>
      <c r="AE63" s="277"/>
      <c r="AF63" s="277"/>
      <c r="AG63" s="278"/>
    </row>
    <row r="64" spans="2:33" ht="19.5" customHeight="1" thickBot="1">
      <c r="B64" s="602"/>
      <c r="C64" s="257" t="s">
        <v>669</v>
      </c>
      <c r="D64" s="258"/>
      <c r="E64" s="259">
        <v>80</v>
      </c>
      <c r="F64" s="279"/>
      <c r="G64" s="279"/>
      <c r="H64" s="279"/>
      <c r="I64" s="279"/>
      <c r="J64" s="279"/>
      <c r="K64" s="279" t="s">
        <v>626</v>
      </c>
      <c r="L64" s="279"/>
      <c r="M64" s="279"/>
      <c r="N64" s="279"/>
      <c r="O64" s="279"/>
      <c r="P64" s="279"/>
      <c r="Q64" s="279"/>
      <c r="R64" s="279"/>
      <c r="S64" s="279"/>
      <c r="T64" s="279"/>
      <c r="U64" s="279"/>
      <c r="V64" s="279"/>
      <c r="W64" s="279"/>
      <c r="X64" s="279"/>
      <c r="Y64" s="279"/>
      <c r="Z64" s="279"/>
      <c r="AA64" s="279"/>
      <c r="AB64" s="279"/>
      <c r="AC64" s="279"/>
      <c r="AD64" s="279"/>
      <c r="AE64" s="279"/>
      <c r="AF64" s="279"/>
      <c r="AG64" s="280"/>
    </row>
    <row r="65" spans="2:33" ht="19.5" customHeight="1">
      <c r="B65" s="587" t="s">
        <v>670</v>
      </c>
      <c r="C65" s="274" t="s">
        <v>671</v>
      </c>
      <c r="D65" s="275"/>
      <c r="E65" s="276">
        <v>81</v>
      </c>
      <c r="F65" s="277"/>
      <c r="G65" s="277"/>
      <c r="H65" s="277"/>
      <c r="I65" s="277"/>
      <c r="J65" s="277"/>
      <c r="K65" s="277"/>
      <c r="L65" s="277"/>
      <c r="M65" s="277"/>
      <c r="N65" s="277"/>
      <c r="O65" s="277"/>
      <c r="P65" s="277" t="s">
        <v>626</v>
      </c>
      <c r="Q65" s="277"/>
      <c r="R65" s="277"/>
      <c r="S65" s="277"/>
      <c r="T65" s="277"/>
      <c r="U65" s="277"/>
      <c r="V65" s="277"/>
      <c r="W65" s="277"/>
      <c r="X65" s="277"/>
      <c r="Y65" s="277"/>
      <c r="Z65" s="277"/>
      <c r="AA65" s="277"/>
      <c r="AB65" s="277"/>
      <c r="AC65" s="277"/>
      <c r="AD65" s="277"/>
      <c r="AE65" s="277"/>
      <c r="AF65" s="277"/>
      <c r="AG65" s="278"/>
    </row>
    <row r="66" spans="2:33" ht="19.5" customHeight="1" thickBot="1">
      <c r="B66" s="587"/>
      <c r="C66" s="257" t="s">
        <v>672</v>
      </c>
      <c r="D66" s="258"/>
      <c r="E66" s="259">
        <v>82</v>
      </c>
      <c r="F66" s="279"/>
      <c r="G66" s="279"/>
      <c r="H66" s="279"/>
      <c r="I66" s="279"/>
      <c r="J66" s="279"/>
      <c r="K66" s="279"/>
      <c r="L66" s="279"/>
      <c r="M66" s="279"/>
      <c r="N66" s="279"/>
      <c r="O66" s="279"/>
      <c r="P66" s="279"/>
      <c r="Q66" s="279" t="s">
        <v>626</v>
      </c>
      <c r="R66" s="279"/>
      <c r="S66" s="279"/>
      <c r="T66" s="279"/>
      <c r="U66" s="279"/>
      <c r="V66" s="279"/>
      <c r="W66" s="279"/>
      <c r="X66" s="279"/>
      <c r="Y66" s="279"/>
      <c r="Z66" s="279"/>
      <c r="AA66" s="279"/>
      <c r="AB66" s="279"/>
      <c r="AC66" s="279"/>
      <c r="AD66" s="279"/>
      <c r="AE66" s="279"/>
      <c r="AF66" s="279"/>
      <c r="AG66" s="280"/>
    </row>
    <row r="67" spans="2:33" ht="19.5" customHeight="1">
      <c r="B67" s="587"/>
      <c r="C67" s="274" t="s">
        <v>673</v>
      </c>
      <c r="D67" s="275"/>
      <c r="E67" s="276">
        <v>83</v>
      </c>
      <c r="F67" s="277"/>
      <c r="G67" s="277"/>
      <c r="H67" s="277"/>
      <c r="I67" s="277"/>
      <c r="J67" s="277"/>
      <c r="K67" s="277"/>
      <c r="L67" s="277"/>
      <c r="M67" s="277"/>
      <c r="N67" s="277"/>
      <c r="O67" s="277"/>
      <c r="P67" s="277"/>
      <c r="Q67" s="277"/>
      <c r="R67" s="277"/>
      <c r="S67" s="277"/>
      <c r="T67" s="277" t="s">
        <v>626</v>
      </c>
      <c r="U67" s="277"/>
      <c r="V67" s="277"/>
      <c r="W67" s="277"/>
      <c r="X67" s="277"/>
      <c r="Y67" s="277"/>
      <c r="Z67" s="277"/>
      <c r="AA67" s="277"/>
      <c r="AB67" s="277"/>
      <c r="AC67" s="277"/>
      <c r="AD67" s="277"/>
      <c r="AE67" s="277"/>
      <c r="AF67" s="277"/>
      <c r="AG67" s="278"/>
    </row>
    <row r="68" spans="2:33" ht="19.5" customHeight="1" thickBot="1">
      <c r="B68" s="587"/>
      <c r="C68" s="437" t="s">
        <v>674</v>
      </c>
      <c r="D68" s="258"/>
      <c r="E68" s="259">
        <v>84</v>
      </c>
      <c r="F68" s="279"/>
      <c r="G68" s="279"/>
      <c r="H68" s="279"/>
      <c r="I68" s="279"/>
      <c r="J68" s="279"/>
      <c r="K68" s="279"/>
      <c r="L68" s="279" t="s">
        <v>626</v>
      </c>
      <c r="M68" s="279"/>
      <c r="N68" s="279"/>
      <c r="O68" s="279"/>
      <c r="P68" s="279"/>
      <c r="Q68" s="279"/>
      <c r="R68" s="279"/>
      <c r="S68" s="279"/>
      <c r="T68" s="279" t="s">
        <v>626</v>
      </c>
      <c r="U68" s="279"/>
      <c r="V68" s="279"/>
      <c r="W68" s="279"/>
      <c r="X68" s="279"/>
      <c r="Y68" s="279"/>
      <c r="Z68" s="279"/>
      <c r="AA68" s="279"/>
      <c r="AB68" s="279"/>
      <c r="AC68" s="279"/>
      <c r="AD68" s="279"/>
      <c r="AE68" s="279"/>
      <c r="AF68" s="279"/>
      <c r="AG68" s="280"/>
    </row>
    <row r="69" spans="2:33" ht="19.5" customHeight="1">
      <c r="B69" s="587"/>
      <c r="C69" s="274" t="s">
        <v>675</v>
      </c>
      <c r="D69" s="275"/>
      <c r="E69" s="276">
        <v>85</v>
      </c>
      <c r="F69" s="277"/>
      <c r="G69" s="277"/>
      <c r="H69" s="277"/>
      <c r="I69" s="277"/>
      <c r="J69" s="277"/>
      <c r="K69" s="277"/>
      <c r="L69" s="277"/>
      <c r="M69" s="277"/>
      <c r="N69" s="277"/>
      <c r="O69" s="277"/>
      <c r="P69" s="277"/>
      <c r="Q69" s="277"/>
      <c r="R69" s="277"/>
      <c r="S69" s="277"/>
      <c r="T69" s="277" t="s">
        <v>626</v>
      </c>
      <c r="U69" s="277"/>
      <c r="V69" s="277"/>
      <c r="W69" s="277"/>
      <c r="X69" s="277"/>
      <c r="Y69" s="277"/>
      <c r="Z69" s="277"/>
      <c r="AA69" s="277"/>
      <c r="AB69" s="277"/>
      <c r="AC69" s="277"/>
      <c r="AD69" s="277"/>
      <c r="AE69" s="277"/>
      <c r="AF69" s="277"/>
      <c r="AG69" s="278"/>
    </row>
    <row r="70" spans="2:33" ht="19.5" customHeight="1" thickBot="1">
      <c r="B70" s="587"/>
      <c r="C70" s="257" t="s">
        <v>676</v>
      </c>
      <c r="D70" s="258"/>
      <c r="E70" s="259">
        <v>86</v>
      </c>
      <c r="F70" s="279"/>
      <c r="G70" s="279"/>
      <c r="H70" s="279"/>
      <c r="I70" s="279"/>
      <c r="J70" s="279"/>
      <c r="K70" s="279"/>
      <c r="L70" s="279" t="s">
        <v>626</v>
      </c>
      <c r="M70" s="279"/>
      <c r="N70" s="279"/>
      <c r="O70" s="279"/>
      <c r="P70" s="279"/>
      <c r="Q70" s="279"/>
      <c r="R70" s="279"/>
      <c r="S70" s="279"/>
      <c r="T70" s="279"/>
      <c r="U70" s="279"/>
      <c r="V70" s="279"/>
      <c r="W70" s="279"/>
      <c r="X70" s="279"/>
      <c r="Y70" s="279"/>
      <c r="Z70" s="279"/>
      <c r="AA70" s="279"/>
      <c r="AB70" s="279"/>
      <c r="AC70" s="279"/>
      <c r="AD70" s="279"/>
      <c r="AE70" s="279"/>
      <c r="AF70" s="279"/>
      <c r="AG70" s="280"/>
    </row>
    <row r="71" spans="2:33" ht="19.5" customHeight="1">
      <c r="B71" s="587"/>
      <c r="C71" s="274" t="s">
        <v>677</v>
      </c>
      <c r="D71" s="275"/>
      <c r="E71" s="276">
        <v>87</v>
      </c>
      <c r="F71" s="277"/>
      <c r="G71" s="277"/>
      <c r="H71" s="277"/>
      <c r="I71" s="277"/>
      <c r="J71" s="277"/>
      <c r="K71" s="277"/>
      <c r="L71" s="277"/>
      <c r="M71" s="277"/>
      <c r="N71" s="277"/>
      <c r="O71" s="277"/>
      <c r="P71" s="277"/>
      <c r="Q71" s="277"/>
      <c r="R71" s="277"/>
      <c r="S71" s="277"/>
      <c r="T71" s="277"/>
      <c r="U71" s="277" t="s">
        <v>626</v>
      </c>
      <c r="V71" s="277"/>
      <c r="W71" s="277"/>
      <c r="X71" s="277"/>
      <c r="Y71" s="277"/>
      <c r="Z71" s="277"/>
      <c r="AA71" s="277"/>
      <c r="AB71" s="277"/>
      <c r="AC71" s="277"/>
      <c r="AD71" s="277"/>
      <c r="AE71" s="277"/>
      <c r="AF71" s="277"/>
      <c r="AG71" s="278"/>
    </row>
    <row r="72" spans="2:33" ht="19.5" customHeight="1" thickBot="1">
      <c r="B72" s="587"/>
      <c r="C72" s="257" t="s">
        <v>678</v>
      </c>
      <c r="D72" s="258"/>
      <c r="E72" s="259">
        <v>88</v>
      </c>
      <c r="F72" s="279"/>
      <c r="G72" s="279"/>
      <c r="H72" s="279"/>
      <c r="I72" s="279"/>
      <c r="J72" s="279"/>
      <c r="K72" s="279"/>
      <c r="L72" s="279"/>
      <c r="M72" s="279"/>
      <c r="N72" s="279"/>
      <c r="O72" s="279"/>
      <c r="P72" s="279"/>
      <c r="Q72" s="279"/>
      <c r="R72" s="279"/>
      <c r="S72" s="279"/>
      <c r="T72" s="279"/>
      <c r="U72" s="279"/>
      <c r="V72" s="279" t="s">
        <v>626</v>
      </c>
      <c r="W72" s="279"/>
      <c r="X72" s="279"/>
      <c r="Y72" s="279"/>
      <c r="Z72" s="279"/>
      <c r="AA72" s="279"/>
      <c r="AB72" s="279"/>
      <c r="AC72" s="279"/>
      <c r="AD72" s="279"/>
      <c r="AE72" s="279"/>
      <c r="AF72" s="279"/>
      <c r="AG72" s="280"/>
    </row>
    <row r="73" spans="2:33" ht="19.5" customHeight="1">
      <c r="B73" s="587"/>
      <c r="C73" s="274" t="s">
        <v>679</v>
      </c>
      <c r="D73" s="275"/>
      <c r="E73" s="276">
        <v>89</v>
      </c>
      <c r="F73" s="277"/>
      <c r="G73" s="277"/>
      <c r="H73" s="277"/>
      <c r="I73" s="277"/>
      <c r="J73" s="277"/>
      <c r="K73" s="277"/>
      <c r="L73" s="277"/>
      <c r="M73" s="277"/>
      <c r="N73" s="277"/>
      <c r="O73" s="277"/>
      <c r="P73" s="277"/>
      <c r="Q73" s="277"/>
      <c r="R73" s="277"/>
      <c r="S73" s="277"/>
      <c r="T73" s="277"/>
      <c r="U73" s="277"/>
      <c r="V73" s="277" t="s">
        <v>626</v>
      </c>
      <c r="W73" s="277"/>
      <c r="X73" s="277"/>
      <c r="Y73" s="277"/>
      <c r="Z73" s="277"/>
      <c r="AA73" s="277"/>
      <c r="AB73" s="277"/>
      <c r="AC73" s="277"/>
      <c r="AD73" s="277"/>
      <c r="AE73" s="277"/>
      <c r="AF73" s="277"/>
      <c r="AG73" s="278"/>
    </row>
    <row r="74" spans="2:33" ht="19.5" customHeight="1" thickBot="1">
      <c r="B74" s="587"/>
      <c r="C74" s="257" t="s">
        <v>680</v>
      </c>
      <c r="D74" s="258"/>
      <c r="E74" s="259">
        <v>90</v>
      </c>
      <c r="F74" s="279"/>
      <c r="G74" s="279"/>
      <c r="H74" s="279"/>
      <c r="I74" s="279"/>
      <c r="J74" s="279"/>
      <c r="K74" s="279"/>
      <c r="L74" s="279"/>
      <c r="M74" s="279"/>
      <c r="N74" s="279"/>
      <c r="O74" s="279"/>
      <c r="P74" s="279"/>
      <c r="Q74" s="279"/>
      <c r="R74" s="279"/>
      <c r="S74" s="279"/>
      <c r="T74" s="279"/>
      <c r="U74" s="279"/>
      <c r="V74" s="279" t="s">
        <v>626</v>
      </c>
      <c r="W74" s="279"/>
      <c r="X74" s="279"/>
      <c r="Y74" s="279"/>
      <c r="Z74" s="279"/>
      <c r="AA74" s="279"/>
      <c r="AB74" s="279"/>
      <c r="AC74" s="279"/>
      <c r="AD74" s="279"/>
      <c r="AE74" s="279"/>
      <c r="AF74" s="279"/>
      <c r="AG74" s="280"/>
    </row>
    <row r="75" spans="2:33" ht="19.5" customHeight="1">
      <c r="B75" s="587"/>
      <c r="C75" s="274" t="s">
        <v>681</v>
      </c>
      <c r="D75" s="275"/>
      <c r="E75" s="276">
        <v>91</v>
      </c>
      <c r="F75" s="277"/>
      <c r="G75" s="277"/>
      <c r="H75" s="277"/>
      <c r="I75" s="277"/>
      <c r="J75" s="277"/>
      <c r="K75" s="277"/>
      <c r="L75" s="277"/>
      <c r="M75" s="277"/>
      <c r="N75" s="277"/>
      <c r="O75" s="277"/>
      <c r="P75" s="277"/>
      <c r="Q75" s="277"/>
      <c r="R75" s="277"/>
      <c r="S75" s="277"/>
      <c r="T75" s="277"/>
      <c r="U75" s="277"/>
      <c r="V75" s="277" t="s">
        <v>626</v>
      </c>
      <c r="W75" s="277"/>
      <c r="X75" s="277"/>
      <c r="Y75" s="277"/>
      <c r="Z75" s="277"/>
      <c r="AA75" s="277"/>
      <c r="AB75" s="277"/>
      <c r="AC75" s="277"/>
      <c r="AD75" s="277"/>
      <c r="AE75" s="277"/>
      <c r="AF75" s="277"/>
      <c r="AG75" s="278"/>
    </row>
    <row r="76" spans="2:33" ht="19.5" customHeight="1" thickBot="1">
      <c r="B76" s="587"/>
      <c r="C76" s="257" t="s">
        <v>682</v>
      </c>
      <c r="D76" s="258"/>
      <c r="E76" s="259">
        <v>92</v>
      </c>
      <c r="F76" s="279"/>
      <c r="G76" s="279"/>
      <c r="H76" s="279"/>
      <c r="I76" s="279"/>
      <c r="J76" s="279"/>
      <c r="K76" s="279"/>
      <c r="L76" s="279"/>
      <c r="M76" s="279"/>
      <c r="N76" s="279"/>
      <c r="O76" s="279"/>
      <c r="P76" s="279"/>
      <c r="Q76" s="279"/>
      <c r="R76" s="279"/>
      <c r="S76" s="279"/>
      <c r="T76" s="279"/>
      <c r="U76" s="279"/>
      <c r="V76" s="279"/>
      <c r="W76" s="279"/>
      <c r="X76" s="279" t="s">
        <v>626</v>
      </c>
      <c r="Y76" s="279"/>
      <c r="Z76" s="279"/>
      <c r="AA76" s="279"/>
      <c r="AB76" s="279"/>
      <c r="AC76" s="279"/>
      <c r="AD76" s="279"/>
      <c r="AE76" s="279"/>
      <c r="AF76" s="279"/>
      <c r="AG76" s="280"/>
    </row>
    <row r="77" spans="2:33" ht="19.5" customHeight="1">
      <c r="B77" s="587"/>
      <c r="C77" s="436" t="s">
        <v>683</v>
      </c>
      <c r="D77" s="275"/>
      <c r="E77" s="276">
        <v>93</v>
      </c>
      <c r="F77" s="277"/>
      <c r="G77" s="277"/>
      <c r="H77" s="277"/>
      <c r="I77" s="277"/>
      <c r="J77" s="277"/>
      <c r="K77" s="277"/>
      <c r="L77" s="277"/>
      <c r="M77" s="277"/>
      <c r="N77" s="277"/>
      <c r="O77" s="277"/>
      <c r="P77" s="277"/>
      <c r="Q77" s="277"/>
      <c r="R77" s="277"/>
      <c r="S77" s="277"/>
      <c r="T77" s="277"/>
      <c r="U77" s="277"/>
      <c r="V77" s="277"/>
      <c r="W77" s="277"/>
      <c r="X77" s="277" t="s">
        <v>626</v>
      </c>
      <c r="Y77" s="277"/>
      <c r="Z77" s="277"/>
      <c r="AA77" s="277"/>
      <c r="AB77" s="277"/>
      <c r="AC77" s="277"/>
      <c r="AD77" s="277"/>
      <c r="AE77" s="277"/>
      <c r="AF77" s="277"/>
      <c r="AG77" s="278"/>
    </row>
    <row r="78" spans="2:33" ht="19.5" customHeight="1" thickBot="1">
      <c r="B78" s="587"/>
      <c r="C78" s="257" t="s">
        <v>684</v>
      </c>
      <c r="D78" s="258"/>
      <c r="E78" s="259">
        <v>94</v>
      </c>
      <c r="F78" s="279"/>
      <c r="G78" s="279"/>
      <c r="H78" s="279"/>
      <c r="I78" s="279"/>
      <c r="J78" s="279"/>
      <c r="K78" s="279"/>
      <c r="L78" s="279"/>
      <c r="M78" s="279"/>
      <c r="N78" s="279"/>
      <c r="O78" s="279"/>
      <c r="P78" s="279"/>
      <c r="Q78" s="279"/>
      <c r="R78" s="279"/>
      <c r="S78" s="279"/>
      <c r="T78" s="279"/>
      <c r="U78" s="279"/>
      <c r="V78" s="279"/>
      <c r="W78" s="279"/>
      <c r="X78" s="279"/>
      <c r="Y78" s="279"/>
      <c r="Z78" s="279" t="s">
        <v>626</v>
      </c>
      <c r="AA78" s="279"/>
      <c r="AB78" s="279"/>
      <c r="AC78" s="279"/>
      <c r="AD78" s="279"/>
      <c r="AE78" s="279"/>
      <c r="AF78" s="279"/>
      <c r="AG78" s="280"/>
    </row>
    <row r="79" spans="2:33" ht="19.5" customHeight="1">
      <c r="B79" s="587"/>
      <c r="C79" s="274" t="s">
        <v>685</v>
      </c>
      <c r="D79" s="275"/>
      <c r="E79" s="276">
        <v>95</v>
      </c>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t="s">
        <v>626</v>
      </c>
      <c r="AE79" s="277"/>
      <c r="AF79" s="277"/>
      <c r="AG79" s="278"/>
    </row>
    <row r="80" spans="2:33" ht="19.5" customHeight="1" thickBot="1">
      <c r="B80" s="587"/>
      <c r="C80" s="257" t="s">
        <v>686</v>
      </c>
      <c r="D80" s="258"/>
      <c r="E80" s="259">
        <v>96</v>
      </c>
      <c r="F80" s="279"/>
      <c r="G80" s="279"/>
      <c r="H80" s="279"/>
      <c r="I80" s="279"/>
      <c r="J80" s="279"/>
      <c r="K80" s="279"/>
      <c r="L80" s="279"/>
      <c r="M80" s="279"/>
      <c r="N80" s="279"/>
      <c r="O80" s="279"/>
      <c r="P80" s="279"/>
      <c r="Q80" s="279"/>
      <c r="R80" s="279"/>
      <c r="S80" s="279"/>
      <c r="T80" s="279"/>
      <c r="U80" s="279"/>
      <c r="V80" s="279"/>
      <c r="W80" s="279"/>
      <c r="X80" s="279"/>
      <c r="Y80" s="279"/>
      <c r="Z80" s="279"/>
      <c r="AA80" s="279"/>
      <c r="AB80" s="279" t="s">
        <v>626</v>
      </c>
      <c r="AC80" s="279"/>
      <c r="AD80" s="279"/>
      <c r="AE80" s="279"/>
      <c r="AF80" s="279"/>
      <c r="AG80" s="280"/>
    </row>
    <row r="81" spans="2:33" ht="19.5" customHeight="1">
      <c r="B81" s="587"/>
      <c r="C81" s="274" t="s">
        <v>687</v>
      </c>
      <c r="D81" s="275"/>
      <c r="E81" s="276">
        <v>97</v>
      </c>
      <c r="F81" s="277"/>
      <c r="G81" s="277"/>
      <c r="H81" s="277"/>
      <c r="I81" s="277"/>
      <c r="J81" s="277"/>
      <c r="K81" s="277"/>
      <c r="L81" s="277"/>
      <c r="M81" s="277"/>
      <c r="N81" s="277"/>
      <c r="O81" s="277"/>
      <c r="P81" s="277"/>
      <c r="Q81" s="277"/>
      <c r="R81" s="277"/>
      <c r="S81" s="277"/>
      <c r="T81" s="277"/>
      <c r="U81" s="277"/>
      <c r="V81" s="277"/>
      <c r="W81" s="277" t="s">
        <v>626</v>
      </c>
      <c r="X81" s="277"/>
      <c r="Y81" s="277"/>
      <c r="Z81" s="277"/>
      <c r="AA81" s="277"/>
      <c r="AB81" s="277"/>
      <c r="AC81" s="277"/>
      <c r="AD81" s="277"/>
      <c r="AE81" s="277"/>
      <c r="AF81" s="277"/>
      <c r="AG81" s="278"/>
    </row>
    <row r="82" spans="2:33" ht="19.5" customHeight="1" thickBot="1">
      <c r="B82" s="587"/>
      <c r="C82" s="267" t="s">
        <v>688</v>
      </c>
      <c r="D82" s="268"/>
      <c r="E82" s="269">
        <v>98</v>
      </c>
      <c r="F82" s="438"/>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t="s">
        <v>626</v>
      </c>
      <c r="AD82" s="438"/>
      <c r="AE82" s="438"/>
      <c r="AF82" s="438"/>
      <c r="AG82" s="439"/>
    </row>
    <row r="83" spans="2:33" ht="19.5" customHeight="1">
      <c r="B83" s="588"/>
      <c r="C83" s="440" t="s">
        <v>689</v>
      </c>
      <c r="D83" s="441">
        <v>1</v>
      </c>
      <c r="E83" s="442">
        <v>61</v>
      </c>
      <c r="F83" s="443"/>
      <c r="G83" s="443"/>
      <c r="H83" s="443"/>
      <c r="I83" s="443"/>
      <c r="J83" s="443" t="s">
        <v>626</v>
      </c>
      <c r="K83" s="443"/>
      <c r="L83" s="443"/>
      <c r="M83" s="443"/>
      <c r="N83" s="443"/>
      <c r="O83" s="443"/>
      <c r="P83" s="443"/>
      <c r="Q83" s="443"/>
      <c r="R83" s="443"/>
      <c r="S83" s="443"/>
      <c r="T83" s="443"/>
      <c r="U83" s="443"/>
      <c r="V83" s="443"/>
      <c r="W83" s="443"/>
      <c r="X83" s="443"/>
      <c r="Y83" s="443"/>
      <c r="Z83" s="443"/>
      <c r="AA83" s="443"/>
      <c r="AB83" s="443"/>
      <c r="AC83" s="443" t="s">
        <v>626</v>
      </c>
      <c r="AD83" s="443"/>
      <c r="AE83" s="443"/>
      <c r="AF83" s="443"/>
      <c r="AG83" s="444"/>
    </row>
    <row r="84" spans="2:33" ht="19.5" customHeight="1" thickBot="1">
      <c r="B84" s="589"/>
      <c r="C84" s="257" t="s">
        <v>523</v>
      </c>
      <c r="D84" s="258">
        <v>1</v>
      </c>
      <c r="E84" s="259">
        <v>62</v>
      </c>
      <c r="F84" s="279"/>
      <c r="G84" s="279"/>
      <c r="H84" s="279"/>
      <c r="I84" s="279"/>
      <c r="J84" s="279"/>
      <c r="K84" s="279"/>
      <c r="L84" s="279"/>
      <c r="M84" s="279" t="s">
        <v>626</v>
      </c>
      <c r="N84" s="279" t="s">
        <v>626</v>
      </c>
      <c r="O84" s="279"/>
      <c r="P84" s="279"/>
      <c r="Q84" s="279"/>
      <c r="R84" s="279"/>
      <c r="S84" s="279"/>
      <c r="T84" s="279"/>
      <c r="U84" s="279"/>
      <c r="V84" s="279"/>
      <c r="W84" s="279"/>
      <c r="X84" s="279"/>
      <c r="Y84" s="279"/>
      <c r="Z84" s="279"/>
      <c r="AA84" s="279"/>
      <c r="AB84" s="279"/>
      <c r="AC84" s="279"/>
      <c r="AD84" s="279"/>
      <c r="AE84" s="279"/>
      <c r="AF84" s="279"/>
      <c r="AG84" s="445"/>
    </row>
    <row r="85" spans="2:33" ht="19.5" customHeight="1" thickBot="1">
      <c r="B85" s="590"/>
      <c r="C85" s="446" t="s">
        <v>690</v>
      </c>
      <c r="D85" s="447"/>
      <c r="E85" s="448">
        <v>63</v>
      </c>
      <c r="F85" s="449"/>
      <c r="G85" s="449"/>
      <c r="H85" s="449"/>
      <c r="I85" s="449"/>
      <c r="J85" s="449"/>
      <c r="K85" s="449"/>
      <c r="L85" s="449"/>
      <c r="M85" s="449" t="s">
        <v>626</v>
      </c>
      <c r="N85" s="449" t="s">
        <v>626</v>
      </c>
      <c r="O85" s="449"/>
      <c r="P85" s="449"/>
      <c r="Q85" s="449"/>
      <c r="R85" s="449"/>
      <c r="S85" s="449"/>
      <c r="T85" s="449"/>
      <c r="U85" s="449"/>
      <c r="V85" s="449"/>
      <c r="W85" s="449"/>
      <c r="X85" s="449"/>
      <c r="Y85" s="449"/>
      <c r="Z85" s="449"/>
      <c r="AA85" s="449"/>
      <c r="AB85" s="449"/>
      <c r="AC85" s="449"/>
      <c r="AD85" s="449"/>
      <c r="AE85" s="449"/>
      <c r="AF85" s="449"/>
      <c r="AG85" s="450"/>
    </row>
    <row r="89" spans="2:5" ht="19.5" customHeight="1">
      <c r="B89" s="284"/>
      <c r="C89" s="236"/>
      <c r="D89" s="236"/>
      <c r="E89" s="285"/>
    </row>
  </sheetData>
  <sheetProtection password="83AF" sheet="1" selectLockedCells="1" sort="0" autoFilter="0"/>
  <autoFilter ref="D6:AG85"/>
  <mergeCells count="14">
    <mergeCell ref="B1:AG2"/>
    <mergeCell ref="B3:C5"/>
    <mergeCell ref="D3:D5"/>
    <mergeCell ref="E3:E5"/>
    <mergeCell ref="F3:AG3"/>
    <mergeCell ref="B7:B10"/>
    <mergeCell ref="B65:B82"/>
    <mergeCell ref="B83:B85"/>
    <mergeCell ref="B11:B26"/>
    <mergeCell ref="B27:B29"/>
    <mergeCell ref="B30:B43"/>
    <mergeCell ref="B44:B45"/>
    <mergeCell ref="B49:B50"/>
    <mergeCell ref="B51:B64"/>
  </mergeCells>
  <printOptions/>
  <pageMargins left="0.7086614173228347" right="0.3937007874015748" top="0.3937007874015748" bottom="0.1968503937007874" header="0.2362204724409449" footer="0.1968503937007874"/>
  <pageSetup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dimension ref="B1:FI68"/>
  <sheetViews>
    <sheetView showGridLines="0" showZeros="0" zoomScaleSheetLayoutView="100" zoomScalePageLayoutView="0" workbookViewId="0" topLeftCell="B1">
      <selection activeCell="U4" sqref="U4:V4"/>
    </sheetView>
  </sheetViews>
  <sheetFormatPr defaultColWidth="1.875" defaultRowHeight="18" customHeight="1"/>
  <cols>
    <col min="1" max="16384" width="1.875" style="290" customWidth="1"/>
  </cols>
  <sheetData>
    <row r="1" ht="18" customHeight="1">
      <c r="C1" s="290" t="s">
        <v>310</v>
      </c>
    </row>
    <row r="2" spans="3:51" ht="18" customHeight="1">
      <c r="C2" s="291"/>
      <c r="D2" s="291"/>
      <c r="E2" s="291"/>
      <c r="F2" s="291"/>
      <c r="G2" s="291"/>
      <c r="H2" s="291"/>
      <c r="I2" s="291"/>
      <c r="J2" s="291"/>
      <c r="K2" s="291"/>
      <c r="L2" s="291"/>
      <c r="M2" s="291"/>
      <c r="N2" s="291"/>
      <c r="O2" s="292"/>
      <c r="P2" s="292"/>
      <c r="Q2" s="292"/>
      <c r="R2" s="688" t="s">
        <v>311</v>
      </c>
      <c r="S2" s="689"/>
      <c r="T2" s="689"/>
      <c r="U2" s="689"/>
      <c r="V2" s="689"/>
      <c r="W2" s="689"/>
      <c r="X2" s="689"/>
      <c r="Y2" s="689"/>
      <c r="Z2" s="689"/>
      <c r="AA2" s="689"/>
      <c r="AB2" s="689"/>
      <c r="AC2" s="689"/>
      <c r="AD2" s="689"/>
      <c r="AE2" s="689"/>
      <c r="AF2" s="689"/>
      <c r="AG2" s="689"/>
      <c r="AH2" s="689"/>
      <c r="AI2" s="292"/>
      <c r="AJ2" s="292"/>
      <c r="AK2" s="292"/>
      <c r="AL2" s="292"/>
      <c r="AM2" s="291"/>
      <c r="AN2" s="291"/>
      <c r="AO2" s="291"/>
      <c r="AP2" s="291"/>
      <c r="AQ2" s="291"/>
      <c r="AR2" s="291"/>
      <c r="AS2" s="291"/>
      <c r="AT2" s="291"/>
      <c r="AU2" s="291"/>
      <c r="AV2" s="291"/>
      <c r="AW2" s="291"/>
      <c r="AX2" s="291"/>
      <c r="AY2" s="291"/>
    </row>
    <row r="3" spans="3:51" ht="18" customHeight="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row>
    <row r="4" spans="3:51" ht="18" customHeight="1">
      <c r="C4" s="291"/>
      <c r="D4" s="291"/>
      <c r="E4" s="291"/>
      <c r="F4" s="291"/>
      <c r="G4" s="291"/>
      <c r="H4" s="291"/>
      <c r="I4" s="291"/>
      <c r="J4" s="291"/>
      <c r="K4" s="291"/>
      <c r="L4" s="291"/>
      <c r="M4" s="293" t="s">
        <v>164</v>
      </c>
      <c r="N4" s="72"/>
      <c r="O4" s="72"/>
      <c r="P4" s="72"/>
      <c r="Q4" s="72"/>
      <c r="R4" s="72"/>
      <c r="S4" s="72"/>
      <c r="T4" s="72"/>
      <c r="U4" s="690">
        <v>0</v>
      </c>
      <c r="V4" s="690"/>
      <c r="W4" s="691" t="s">
        <v>258</v>
      </c>
      <c r="X4" s="691"/>
      <c r="Y4" s="692">
        <v>0</v>
      </c>
      <c r="Z4" s="692"/>
      <c r="AA4" s="692"/>
      <c r="AB4" s="692"/>
      <c r="AC4" s="692"/>
      <c r="AD4" s="692"/>
      <c r="AE4" s="692"/>
      <c r="AF4" s="294"/>
      <c r="AG4" s="294"/>
      <c r="AH4" s="294"/>
      <c r="AI4" s="294"/>
      <c r="AJ4" s="294"/>
      <c r="AK4" s="294"/>
      <c r="AL4" s="294"/>
      <c r="AM4" s="294"/>
      <c r="AN4" s="63"/>
      <c r="AO4" s="63"/>
      <c r="AP4" s="63"/>
      <c r="AQ4" s="63"/>
      <c r="AR4" s="63"/>
      <c r="AS4" s="63"/>
      <c r="AT4" s="63"/>
      <c r="AU4" s="63"/>
      <c r="AV4" s="63"/>
      <c r="AW4" s="63"/>
      <c r="AX4" s="291"/>
      <c r="AY4" s="291"/>
    </row>
    <row r="5" spans="3:51" ht="18" customHeight="1">
      <c r="C5" s="291"/>
      <c r="D5" s="291"/>
      <c r="E5" s="291"/>
      <c r="F5" s="291"/>
      <c r="G5" s="291"/>
      <c r="H5" s="291"/>
      <c r="I5" s="291"/>
      <c r="J5" s="291"/>
      <c r="K5" s="291"/>
      <c r="L5" s="291"/>
      <c r="M5" s="295" t="s">
        <v>304</v>
      </c>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291"/>
      <c r="AY5" s="291"/>
    </row>
    <row r="6" spans="3:72" ht="18" customHeight="1">
      <c r="C6" s="291"/>
      <c r="D6" s="291"/>
      <c r="E6" s="291"/>
      <c r="F6" s="291"/>
      <c r="G6" s="291"/>
      <c r="H6" s="291"/>
      <c r="I6" s="291"/>
      <c r="J6" s="291"/>
      <c r="K6" s="291"/>
      <c r="L6" s="291"/>
      <c r="M6" s="72" t="s">
        <v>8</v>
      </c>
      <c r="N6" s="72"/>
      <c r="O6" s="72"/>
      <c r="P6" s="72"/>
      <c r="Q6" s="72"/>
      <c r="R6" s="72"/>
      <c r="S6" s="72"/>
      <c r="T6" s="72"/>
      <c r="U6" s="693">
        <v>0</v>
      </c>
      <c r="V6" s="693"/>
      <c r="W6" s="693"/>
      <c r="X6" s="693"/>
      <c r="Y6" s="693"/>
      <c r="Z6" s="693"/>
      <c r="AA6" s="693"/>
      <c r="AB6" s="693"/>
      <c r="AC6" s="693"/>
      <c r="AD6" s="693"/>
      <c r="AE6" s="693"/>
      <c r="AF6" s="693"/>
      <c r="AG6" s="693"/>
      <c r="AH6" s="693"/>
      <c r="AI6" s="693"/>
      <c r="AJ6" s="693"/>
      <c r="AK6" s="693"/>
      <c r="AL6" s="693"/>
      <c r="AM6" s="693"/>
      <c r="AN6" s="693"/>
      <c r="AO6" s="693"/>
      <c r="AP6" s="693"/>
      <c r="AQ6" s="70"/>
      <c r="AR6" s="70"/>
      <c r="AS6" s="70"/>
      <c r="AT6" s="70"/>
      <c r="AU6" s="70"/>
      <c r="AV6" s="70"/>
      <c r="AW6" s="70"/>
      <c r="AX6" s="296"/>
      <c r="AY6" s="291"/>
      <c r="BO6" s="297"/>
      <c r="BP6" s="297"/>
      <c r="BQ6" s="297"/>
      <c r="BR6" s="297"/>
      <c r="BS6" s="297"/>
      <c r="BT6" s="297"/>
    </row>
    <row r="7" spans="3:51" ht="18" customHeight="1">
      <c r="C7" s="291"/>
      <c r="D7" s="291"/>
      <c r="E7" s="291"/>
      <c r="F7" s="291"/>
      <c r="G7" s="291"/>
      <c r="H7" s="291"/>
      <c r="I7" s="291"/>
      <c r="J7" s="291"/>
      <c r="K7" s="291"/>
      <c r="L7" s="291"/>
      <c r="M7" s="63"/>
      <c r="N7" s="63" t="s">
        <v>11</v>
      </c>
      <c r="O7" s="63"/>
      <c r="P7" s="63"/>
      <c r="Q7" s="63"/>
      <c r="R7" s="63"/>
      <c r="S7" s="63"/>
      <c r="T7" s="63"/>
      <c r="U7" s="694">
        <v>0</v>
      </c>
      <c r="V7" s="694"/>
      <c r="W7" s="694"/>
      <c r="X7" s="694"/>
      <c r="Y7" s="694"/>
      <c r="Z7" s="694"/>
      <c r="AA7" s="694"/>
      <c r="AB7" s="694"/>
      <c r="AC7" s="694"/>
      <c r="AD7" s="694"/>
      <c r="AE7" s="694"/>
      <c r="AF7" s="694"/>
      <c r="AG7" s="694"/>
      <c r="AH7" s="694"/>
      <c r="AI7" s="694"/>
      <c r="AJ7" s="694"/>
      <c r="AK7" s="694"/>
      <c r="AL7" s="694"/>
      <c r="AM7" s="694"/>
      <c r="AN7" s="694"/>
      <c r="AO7" s="694"/>
      <c r="AP7" s="694"/>
      <c r="AQ7" s="63"/>
      <c r="AR7" s="63"/>
      <c r="AS7" s="63"/>
      <c r="AT7" s="63"/>
      <c r="AU7" s="63"/>
      <c r="AV7" s="63"/>
      <c r="AW7" s="63"/>
      <c r="AX7" s="291"/>
      <c r="AY7" s="291"/>
    </row>
    <row r="8" spans="3:51" ht="18" customHeight="1">
      <c r="C8" s="291"/>
      <c r="D8" s="291"/>
      <c r="E8" s="291"/>
      <c r="F8" s="291"/>
      <c r="G8" s="291"/>
      <c r="H8" s="291"/>
      <c r="I8" s="291"/>
      <c r="J8" s="291"/>
      <c r="K8" s="291"/>
      <c r="L8" s="291"/>
      <c r="M8" s="63"/>
      <c r="N8" s="63" t="s">
        <v>12</v>
      </c>
      <c r="O8" s="63"/>
      <c r="P8" s="63"/>
      <c r="Q8" s="63"/>
      <c r="R8" s="63"/>
      <c r="S8" s="63"/>
      <c r="T8" s="63"/>
      <c r="U8" s="677">
        <v>0</v>
      </c>
      <c r="V8" s="677"/>
      <c r="W8" s="677"/>
      <c r="X8" s="677"/>
      <c r="Y8" s="677"/>
      <c r="Z8" s="677"/>
      <c r="AA8" s="677"/>
      <c r="AB8" s="677"/>
      <c r="AC8" s="677"/>
      <c r="AD8" s="677"/>
      <c r="AE8" s="677"/>
      <c r="AF8" s="678" t="s">
        <v>13</v>
      </c>
      <c r="AG8" s="678"/>
      <c r="AH8" s="678"/>
      <c r="AI8" s="678"/>
      <c r="AJ8" s="678"/>
      <c r="AK8" s="678"/>
      <c r="AL8" s="678"/>
      <c r="AM8" s="677">
        <v>0</v>
      </c>
      <c r="AN8" s="677"/>
      <c r="AO8" s="677"/>
      <c r="AP8" s="677"/>
      <c r="AQ8" s="677"/>
      <c r="AR8" s="677"/>
      <c r="AS8" s="677"/>
      <c r="AT8" s="677"/>
      <c r="AU8" s="677"/>
      <c r="AV8" s="677"/>
      <c r="AW8" s="677"/>
      <c r="AX8" s="291"/>
      <c r="AY8" s="291"/>
    </row>
    <row r="9" spans="3:51" ht="18" customHeight="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row>
    <row r="10" spans="3:51" ht="36" customHeight="1">
      <c r="C10" s="679" t="s">
        <v>312</v>
      </c>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291"/>
      <c r="AY10" s="291"/>
    </row>
    <row r="11" ht="18" customHeight="1">
      <c r="Z11" s="290" t="s">
        <v>43</v>
      </c>
    </row>
    <row r="12" ht="9" customHeight="1">
      <c r="AG12" s="297"/>
    </row>
    <row r="13" spans="3:49" ht="24" customHeight="1">
      <c r="C13" s="673" t="s">
        <v>313</v>
      </c>
      <c r="D13" s="625"/>
      <c r="E13" s="625"/>
      <c r="F13" s="625"/>
      <c r="G13" s="625"/>
      <c r="H13" s="625"/>
      <c r="I13" s="625"/>
      <c r="J13" s="625"/>
      <c r="K13" s="625"/>
      <c r="L13" s="625"/>
      <c r="M13" s="626"/>
      <c r="N13" s="680" t="s">
        <v>314</v>
      </c>
      <c r="O13" s="681"/>
      <c r="P13" s="681"/>
      <c r="Q13" s="681"/>
      <c r="R13" s="681"/>
      <c r="S13" s="681"/>
      <c r="T13" s="681"/>
      <c r="U13" s="681"/>
      <c r="V13" s="681"/>
      <c r="W13" s="681"/>
      <c r="X13" s="682"/>
      <c r="Y13" s="683" t="s">
        <v>315</v>
      </c>
      <c r="Z13" s="684"/>
      <c r="AA13" s="684"/>
      <c r="AB13" s="684"/>
      <c r="AC13" s="684"/>
      <c r="AD13" s="684"/>
      <c r="AE13" s="684"/>
      <c r="AF13" s="684"/>
      <c r="AG13" s="685"/>
      <c r="AH13" s="686" t="s">
        <v>1</v>
      </c>
      <c r="AI13" s="687"/>
      <c r="AJ13" s="687"/>
      <c r="AK13" s="687"/>
      <c r="AL13" s="670"/>
      <c r="AM13" s="670"/>
      <c r="AN13" s="671" t="s">
        <v>2</v>
      </c>
      <c r="AO13" s="671"/>
      <c r="AP13" s="670"/>
      <c r="AQ13" s="670"/>
      <c r="AR13" s="671" t="s">
        <v>3</v>
      </c>
      <c r="AS13" s="671"/>
      <c r="AT13" s="670"/>
      <c r="AU13" s="670"/>
      <c r="AV13" s="671" t="s">
        <v>4</v>
      </c>
      <c r="AW13" s="672"/>
    </row>
    <row r="14" spans="3:49" ht="24" customHeight="1">
      <c r="C14" s="673" t="s">
        <v>316</v>
      </c>
      <c r="D14" s="625"/>
      <c r="E14" s="625"/>
      <c r="F14" s="625"/>
      <c r="G14" s="625"/>
      <c r="H14" s="625"/>
      <c r="I14" s="625"/>
      <c r="J14" s="625"/>
      <c r="K14" s="625"/>
      <c r="L14" s="625"/>
      <c r="M14" s="626"/>
      <c r="N14" s="298"/>
      <c r="O14" s="299" t="s">
        <v>317</v>
      </c>
      <c r="P14" s="299"/>
      <c r="Q14" s="299"/>
      <c r="R14" s="299"/>
      <c r="S14" s="299"/>
      <c r="T14" s="299"/>
      <c r="U14" s="299"/>
      <c r="V14" s="299"/>
      <c r="W14" s="299"/>
      <c r="X14" s="299"/>
      <c r="Y14" s="299"/>
      <c r="Z14" s="299" t="s">
        <v>318</v>
      </c>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t="s">
        <v>524</v>
      </c>
      <c r="AW14" s="300"/>
    </row>
    <row r="15" spans="3:49" ht="24" customHeight="1">
      <c r="C15" s="673" t="s">
        <v>319</v>
      </c>
      <c r="D15" s="625"/>
      <c r="E15" s="625"/>
      <c r="F15" s="625"/>
      <c r="G15" s="625"/>
      <c r="H15" s="625"/>
      <c r="I15" s="625"/>
      <c r="J15" s="625"/>
      <c r="K15" s="625"/>
      <c r="L15" s="625"/>
      <c r="M15" s="626"/>
      <c r="N15" s="673"/>
      <c r="O15" s="674"/>
      <c r="P15" s="674"/>
      <c r="Q15" s="674"/>
      <c r="R15" s="674"/>
      <c r="S15" s="674"/>
      <c r="T15" s="674"/>
      <c r="U15" s="674"/>
      <c r="V15" s="674"/>
      <c r="W15" s="674"/>
      <c r="X15" s="674"/>
      <c r="Y15" s="674"/>
      <c r="Z15" s="674"/>
      <c r="AA15" s="674"/>
      <c r="AB15" s="674"/>
      <c r="AC15" s="674"/>
      <c r="AD15" s="674"/>
      <c r="AE15" s="674"/>
      <c r="AF15" s="674"/>
      <c r="AG15" s="675" t="s">
        <v>320</v>
      </c>
      <c r="AH15" s="674"/>
      <c r="AI15" s="674"/>
      <c r="AJ15" s="674"/>
      <c r="AK15" s="674"/>
      <c r="AL15" s="674"/>
      <c r="AM15" s="674"/>
      <c r="AN15" s="674"/>
      <c r="AO15" s="674"/>
      <c r="AP15" s="674"/>
      <c r="AQ15" s="674"/>
      <c r="AR15" s="674"/>
      <c r="AS15" s="674"/>
      <c r="AT15" s="674"/>
      <c r="AU15" s="674"/>
      <c r="AV15" s="674"/>
      <c r="AW15" s="676"/>
    </row>
    <row r="16" spans="3:49" ht="7.5" customHeight="1">
      <c r="C16" s="301"/>
      <c r="D16" s="302"/>
      <c r="E16" s="302"/>
      <c r="F16" s="302"/>
      <c r="G16" s="302"/>
      <c r="H16" s="302"/>
      <c r="I16" s="302"/>
      <c r="J16" s="302"/>
      <c r="K16" s="302"/>
      <c r="L16" s="302"/>
      <c r="M16" s="303"/>
      <c r="N16" s="301"/>
      <c r="O16" s="304"/>
      <c r="P16" s="304"/>
      <c r="Q16" s="304"/>
      <c r="R16" s="304"/>
      <c r="S16" s="304"/>
      <c r="T16" s="304"/>
      <c r="U16" s="304"/>
      <c r="V16" s="304"/>
      <c r="W16" s="304"/>
      <c r="X16" s="304"/>
      <c r="Y16" s="304"/>
      <c r="Z16" s="304"/>
      <c r="AA16" s="304"/>
      <c r="AB16" s="304"/>
      <c r="AC16" s="304"/>
      <c r="AD16" s="304"/>
      <c r="AE16" s="304"/>
      <c r="AF16" s="304"/>
      <c r="AG16" s="305"/>
      <c r="AH16" s="306"/>
      <c r="AI16" s="306"/>
      <c r="AJ16" s="306"/>
      <c r="AK16" s="306"/>
      <c r="AL16" s="306"/>
      <c r="AM16" s="306"/>
      <c r="AN16" s="306"/>
      <c r="AO16" s="306"/>
      <c r="AP16" s="306"/>
      <c r="AQ16" s="306"/>
      <c r="AR16" s="306"/>
      <c r="AS16" s="306"/>
      <c r="AT16" s="306"/>
      <c r="AU16" s="306"/>
      <c r="AV16" s="306"/>
      <c r="AW16" s="307"/>
    </row>
    <row r="17" spans="3:49" ht="129.75" customHeight="1">
      <c r="C17" s="657" t="s">
        <v>321</v>
      </c>
      <c r="D17" s="658"/>
      <c r="E17" s="658"/>
      <c r="F17" s="658"/>
      <c r="G17" s="658"/>
      <c r="H17" s="658"/>
      <c r="I17" s="658"/>
      <c r="J17" s="658"/>
      <c r="K17" s="658"/>
      <c r="L17" s="658"/>
      <c r="M17" s="659"/>
      <c r="N17" s="657"/>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8"/>
      <c r="AR17" s="658"/>
      <c r="AS17" s="658"/>
      <c r="AT17" s="658"/>
      <c r="AU17" s="658"/>
      <c r="AV17" s="658"/>
      <c r="AW17" s="659"/>
    </row>
    <row r="18" spans="3:49" ht="129.75" customHeight="1">
      <c r="C18" s="660"/>
      <c r="D18" s="661"/>
      <c r="E18" s="661"/>
      <c r="F18" s="661"/>
      <c r="G18" s="661"/>
      <c r="H18" s="661"/>
      <c r="I18" s="661"/>
      <c r="J18" s="661"/>
      <c r="K18" s="661"/>
      <c r="L18" s="661"/>
      <c r="M18" s="662"/>
      <c r="N18" s="663"/>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5"/>
    </row>
    <row r="19" spans="3:49" ht="18" customHeight="1">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row>
    <row r="20" spans="3:49" ht="18" customHeight="1">
      <c r="C20" s="308" t="s">
        <v>322</v>
      </c>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row>
    <row r="21" spans="3:49" ht="18" customHeight="1">
      <c r="C21" s="298"/>
      <c r="D21" s="299"/>
      <c r="E21" s="299"/>
      <c r="F21" s="299"/>
      <c r="G21" s="299"/>
      <c r="H21" s="299"/>
      <c r="I21" s="299"/>
      <c r="J21" s="299"/>
      <c r="K21" s="299"/>
      <c r="L21" s="299"/>
      <c r="M21" s="300"/>
      <c r="N21" s="666" t="s">
        <v>323</v>
      </c>
      <c r="O21" s="667"/>
      <c r="P21" s="667"/>
      <c r="Q21" s="667"/>
      <c r="R21" s="667"/>
      <c r="S21" s="667"/>
      <c r="T21" s="668"/>
      <c r="U21" s="630" t="s">
        <v>324</v>
      </c>
      <c r="V21" s="631"/>
      <c r="W21" s="631"/>
      <c r="X21" s="631"/>
      <c r="Y21" s="631"/>
      <c r="Z21" s="669"/>
      <c r="AA21" s="666" t="s">
        <v>325</v>
      </c>
      <c r="AB21" s="667"/>
      <c r="AC21" s="667"/>
      <c r="AD21" s="667"/>
      <c r="AE21" s="667"/>
      <c r="AF21" s="667"/>
      <c r="AG21" s="668"/>
      <c r="AH21" s="630" t="s">
        <v>324</v>
      </c>
      <c r="AI21" s="631"/>
      <c r="AJ21" s="631"/>
      <c r="AK21" s="631"/>
      <c r="AL21" s="631"/>
      <c r="AM21" s="669"/>
      <c r="AN21" s="666" t="s">
        <v>326</v>
      </c>
      <c r="AO21" s="667"/>
      <c r="AP21" s="667"/>
      <c r="AQ21" s="667"/>
      <c r="AR21" s="667"/>
      <c r="AS21" s="667"/>
      <c r="AT21" s="667"/>
      <c r="AU21" s="667"/>
      <c r="AV21" s="667"/>
      <c r="AW21" s="668"/>
    </row>
    <row r="22" spans="3:49" ht="18" customHeight="1">
      <c r="C22" s="309"/>
      <c r="D22" s="306"/>
      <c r="E22" s="306"/>
      <c r="F22" s="306"/>
      <c r="G22" s="306"/>
      <c r="H22" s="306"/>
      <c r="I22" s="306"/>
      <c r="J22" s="306"/>
      <c r="K22" s="306"/>
      <c r="L22" s="306"/>
      <c r="M22" s="307"/>
      <c r="N22" s="651"/>
      <c r="O22" s="652"/>
      <c r="P22" s="652"/>
      <c r="Q22" s="652"/>
      <c r="R22" s="652"/>
      <c r="S22" s="652"/>
      <c r="T22" s="652"/>
      <c r="U22" s="653"/>
      <c r="V22" s="654"/>
      <c r="W22" s="654"/>
      <c r="X22" s="654"/>
      <c r="Y22" s="654"/>
      <c r="Z22" s="655"/>
      <c r="AA22" s="651"/>
      <c r="AB22" s="652"/>
      <c r="AC22" s="652"/>
      <c r="AD22" s="652"/>
      <c r="AE22" s="652"/>
      <c r="AF22" s="652"/>
      <c r="AG22" s="652"/>
      <c r="AH22" s="653"/>
      <c r="AI22" s="654"/>
      <c r="AJ22" s="654"/>
      <c r="AK22" s="654"/>
      <c r="AL22" s="654"/>
      <c r="AM22" s="655"/>
      <c r="AN22" s="656" t="s">
        <v>327</v>
      </c>
      <c r="AO22" s="656"/>
      <c r="AP22" s="656"/>
      <c r="AQ22" s="656"/>
      <c r="AR22" s="652"/>
      <c r="AS22" s="652"/>
      <c r="AT22" s="652"/>
      <c r="AU22" s="652"/>
      <c r="AV22" s="306"/>
      <c r="AW22" s="307"/>
    </row>
    <row r="23" spans="3:49" ht="18" customHeight="1">
      <c r="C23" s="646" t="s">
        <v>1</v>
      </c>
      <c r="D23" s="647"/>
      <c r="E23" s="648"/>
      <c r="F23" s="648"/>
      <c r="G23" s="649" t="s">
        <v>328</v>
      </c>
      <c r="H23" s="650"/>
      <c r="I23" s="650"/>
      <c r="J23" s="650"/>
      <c r="K23" s="650"/>
      <c r="L23" s="650"/>
      <c r="M23" s="311"/>
      <c r="N23" s="635"/>
      <c r="O23" s="636"/>
      <c r="P23" s="636"/>
      <c r="Q23" s="636"/>
      <c r="R23" s="636"/>
      <c r="S23" s="636"/>
      <c r="T23" s="636"/>
      <c r="U23" s="643"/>
      <c r="V23" s="644"/>
      <c r="W23" s="644"/>
      <c r="X23" s="644"/>
      <c r="Y23" s="644"/>
      <c r="Z23" s="645"/>
      <c r="AA23" s="635"/>
      <c r="AB23" s="636"/>
      <c r="AC23" s="636"/>
      <c r="AD23" s="636"/>
      <c r="AE23" s="636"/>
      <c r="AF23" s="636"/>
      <c r="AG23" s="636"/>
      <c r="AH23" s="643"/>
      <c r="AI23" s="644"/>
      <c r="AJ23" s="644"/>
      <c r="AK23" s="644"/>
      <c r="AL23" s="644"/>
      <c r="AM23" s="645"/>
      <c r="AN23" s="642" t="s">
        <v>525</v>
      </c>
      <c r="AO23" s="642"/>
      <c r="AP23" s="642"/>
      <c r="AQ23" s="642"/>
      <c r="AR23" s="636"/>
      <c r="AS23" s="636"/>
      <c r="AT23" s="636"/>
      <c r="AU23" s="636"/>
      <c r="AV23" s="314"/>
      <c r="AW23" s="311"/>
    </row>
    <row r="24" spans="3:49" ht="18" customHeight="1">
      <c r="C24" s="315"/>
      <c r="D24" s="316" t="s">
        <v>329</v>
      </c>
      <c r="E24" s="317"/>
      <c r="F24" s="317"/>
      <c r="G24" s="314"/>
      <c r="H24" s="314"/>
      <c r="I24" s="314"/>
      <c r="J24" s="314"/>
      <c r="K24" s="314"/>
      <c r="L24" s="314"/>
      <c r="M24" s="311"/>
      <c r="N24" s="635"/>
      <c r="O24" s="636"/>
      <c r="P24" s="636"/>
      <c r="Q24" s="636"/>
      <c r="R24" s="636"/>
      <c r="S24" s="636"/>
      <c r="T24" s="636"/>
      <c r="U24" s="643"/>
      <c r="V24" s="644"/>
      <c r="W24" s="644"/>
      <c r="X24" s="644"/>
      <c r="Y24" s="644"/>
      <c r="Z24" s="645"/>
      <c r="AA24" s="635"/>
      <c r="AB24" s="636"/>
      <c r="AC24" s="636"/>
      <c r="AD24" s="636"/>
      <c r="AE24" s="636"/>
      <c r="AF24" s="636"/>
      <c r="AG24" s="636"/>
      <c r="AH24" s="643"/>
      <c r="AI24" s="644"/>
      <c r="AJ24" s="644"/>
      <c r="AK24" s="644"/>
      <c r="AL24" s="644"/>
      <c r="AM24" s="645"/>
      <c r="AN24" s="642"/>
      <c r="AO24" s="642"/>
      <c r="AP24" s="642"/>
      <c r="AQ24" s="642"/>
      <c r="AR24" s="636"/>
      <c r="AS24" s="636"/>
      <c r="AT24" s="636"/>
      <c r="AU24" s="636"/>
      <c r="AV24" s="314"/>
      <c r="AW24" s="311"/>
    </row>
    <row r="25" spans="3:49" ht="18" customHeight="1">
      <c r="C25" s="315"/>
      <c r="D25" s="316"/>
      <c r="E25" s="317"/>
      <c r="F25" s="317"/>
      <c r="G25" s="314"/>
      <c r="H25" s="314"/>
      <c r="I25" s="314"/>
      <c r="J25" s="314"/>
      <c r="K25" s="314"/>
      <c r="L25" s="314"/>
      <c r="M25" s="311"/>
      <c r="N25" s="635"/>
      <c r="O25" s="636"/>
      <c r="P25" s="636"/>
      <c r="Q25" s="636"/>
      <c r="R25" s="636"/>
      <c r="S25" s="636"/>
      <c r="T25" s="636"/>
      <c r="U25" s="637"/>
      <c r="V25" s="638"/>
      <c r="W25" s="638"/>
      <c r="X25" s="638"/>
      <c r="Y25" s="638"/>
      <c r="Z25" s="639"/>
      <c r="AA25" s="640"/>
      <c r="AB25" s="641"/>
      <c r="AC25" s="641"/>
      <c r="AD25" s="641"/>
      <c r="AE25" s="641"/>
      <c r="AF25" s="641"/>
      <c r="AG25" s="641"/>
      <c r="AH25" s="637"/>
      <c r="AI25" s="638"/>
      <c r="AJ25" s="638"/>
      <c r="AK25" s="638"/>
      <c r="AL25" s="638"/>
      <c r="AM25" s="639"/>
      <c r="AN25" s="642"/>
      <c r="AO25" s="642"/>
      <c r="AP25" s="642"/>
      <c r="AQ25" s="642"/>
      <c r="AR25" s="636"/>
      <c r="AS25" s="636"/>
      <c r="AT25" s="636"/>
      <c r="AU25" s="636"/>
      <c r="AV25" s="314"/>
      <c r="AW25" s="311"/>
    </row>
    <row r="26" spans="3:49" ht="24" customHeight="1">
      <c r="C26" s="318"/>
      <c r="D26" s="319"/>
      <c r="E26" s="320"/>
      <c r="F26" s="320"/>
      <c r="G26" s="319"/>
      <c r="H26" s="319"/>
      <c r="I26" s="319"/>
      <c r="J26" s="319"/>
      <c r="K26" s="319"/>
      <c r="L26" s="319"/>
      <c r="M26" s="321"/>
      <c r="N26" s="630" t="s">
        <v>330</v>
      </c>
      <c r="O26" s="631"/>
      <c r="P26" s="631"/>
      <c r="Q26" s="631"/>
      <c r="R26" s="631"/>
      <c r="S26" s="631"/>
      <c r="T26" s="631"/>
      <c r="U26" s="632"/>
      <c r="V26" s="632"/>
      <c r="W26" s="632"/>
      <c r="X26" s="632"/>
      <c r="Y26" s="632"/>
      <c r="Z26" s="633"/>
      <c r="AA26" s="630" t="s">
        <v>331</v>
      </c>
      <c r="AB26" s="631"/>
      <c r="AC26" s="631"/>
      <c r="AD26" s="631"/>
      <c r="AE26" s="631"/>
      <c r="AF26" s="631"/>
      <c r="AG26" s="631"/>
      <c r="AH26" s="632"/>
      <c r="AI26" s="632"/>
      <c r="AJ26" s="632"/>
      <c r="AK26" s="632"/>
      <c r="AL26" s="632"/>
      <c r="AM26" s="633"/>
      <c r="AN26" s="634" t="s">
        <v>332</v>
      </c>
      <c r="AO26" s="634"/>
      <c r="AP26" s="634"/>
      <c r="AQ26" s="634"/>
      <c r="AR26" s="625"/>
      <c r="AS26" s="625"/>
      <c r="AT26" s="625"/>
      <c r="AU26" s="625"/>
      <c r="AV26" s="625" t="s">
        <v>333</v>
      </c>
      <c r="AW26" s="626"/>
    </row>
    <row r="27" spans="3:49" ht="18" customHeight="1">
      <c r="C27" s="309"/>
      <c r="D27" s="306"/>
      <c r="E27" s="322"/>
      <c r="F27" s="322"/>
      <c r="G27" s="306"/>
      <c r="H27" s="306"/>
      <c r="I27" s="306"/>
      <c r="J27" s="306"/>
      <c r="K27" s="306"/>
      <c r="L27" s="306"/>
      <c r="M27" s="307"/>
      <c r="N27" s="651"/>
      <c r="O27" s="652"/>
      <c r="P27" s="652"/>
      <c r="Q27" s="652"/>
      <c r="R27" s="652"/>
      <c r="S27" s="652"/>
      <c r="T27" s="652"/>
      <c r="U27" s="653"/>
      <c r="V27" s="654"/>
      <c r="W27" s="654"/>
      <c r="X27" s="654"/>
      <c r="Y27" s="654"/>
      <c r="Z27" s="655"/>
      <c r="AA27" s="651"/>
      <c r="AB27" s="652"/>
      <c r="AC27" s="652"/>
      <c r="AD27" s="652"/>
      <c r="AE27" s="652"/>
      <c r="AF27" s="652"/>
      <c r="AG27" s="652"/>
      <c r="AH27" s="653"/>
      <c r="AI27" s="654"/>
      <c r="AJ27" s="654"/>
      <c r="AK27" s="654"/>
      <c r="AL27" s="654"/>
      <c r="AM27" s="655"/>
      <c r="AN27" s="656" t="s">
        <v>327</v>
      </c>
      <c r="AO27" s="656"/>
      <c r="AP27" s="656"/>
      <c r="AQ27" s="656"/>
      <c r="AR27" s="652"/>
      <c r="AS27" s="652"/>
      <c r="AT27" s="652"/>
      <c r="AU27" s="652"/>
      <c r="AV27" s="306"/>
      <c r="AW27" s="307"/>
    </row>
    <row r="28" spans="3:49" ht="18" customHeight="1">
      <c r="C28" s="646" t="s">
        <v>1</v>
      </c>
      <c r="D28" s="647"/>
      <c r="E28" s="648"/>
      <c r="F28" s="648"/>
      <c r="G28" s="649" t="s">
        <v>328</v>
      </c>
      <c r="H28" s="650"/>
      <c r="I28" s="650"/>
      <c r="J28" s="650"/>
      <c r="K28" s="650"/>
      <c r="L28" s="650"/>
      <c r="M28" s="311"/>
      <c r="N28" s="635"/>
      <c r="O28" s="636"/>
      <c r="P28" s="636"/>
      <c r="Q28" s="636"/>
      <c r="R28" s="636"/>
      <c r="S28" s="636"/>
      <c r="T28" s="636"/>
      <c r="U28" s="643"/>
      <c r="V28" s="644"/>
      <c r="W28" s="644"/>
      <c r="X28" s="644"/>
      <c r="Y28" s="644"/>
      <c r="Z28" s="645"/>
      <c r="AA28" s="635"/>
      <c r="AB28" s="636"/>
      <c r="AC28" s="636"/>
      <c r="AD28" s="636"/>
      <c r="AE28" s="636"/>
      <c r="AF28" s="636"/>
      <c r="AG28" s="636"/>
      <c r="AH28" s="643"/>
      <c r="AI28" s="644"/>
      <c r="AJ28" s="644"/>
      <c r="AK28" s="644"/>
      <c r="AL28" s="644"/>
      <c r="AM28" s="645"/>
      <c r="AN28" s="642" t="s">
        <v>525</v>
      </c>
      <c r="AO28" s="642"/>
      <c r="AP28" s="642"/>
      <c r="AQ28" s="642"/>
      <c r="AR28" s="636"/>
      <c r="AS28" s="636"/>
      <c r="AT28" s="636"/>
      <c r="AU28" s="636"/>
      <c r="AV28" s="314"/>
      <c r="AW28" s="311"/>
    </row>
    <row r="29" spans="3:49" ht="18" customHeight="1">
      <c r="C29" s="315"/>
      <c r="D29" s="316" t="s">
        <v>334</v>
      </c>
      <c r="E29" s="317"/>
      <c r="F29" s="317"/>
      <c r="G29" s="314"/>
      <c r="H29" s="314"/>
      <c r="I29" s="314"/>
      <c r="J29" s="314"/>
      <c r="K29" s="314"/>
      <c r="L29" s="314"/>
      <c r="M29" s="311"/>
      <c r="N29" s="635"/>
      <c r="O29" s="636"/>
      <c r="P29" s="636"/>
      <c r="Q29" s="636"/>
      <c r="R29" s="636"/>
      <c r="S29" s="636"/>
      <c r="T29" s="636"/>
      <c r="U29" s="643"/>
      <c r="V29" s="644"/>
      <c r="W29" s="644"/>
      <c r="X29" s="644"/>
      <c r="Y29" s="644"/>
      <c r="Z29" s="645"/>
      <c r="AA29" s="635"/>
      <c r="AB29" s="636"/>
      <c r="AC29" s="636"/>
      <c r="AD29" s="636"/>
      <c r="AE29" s="636"/>
      <c r="AF29" s="636"/>
      <c r="AG29" s="636"/>
      <c r="AH29" s="643"/>
      <c r="AI29" s="644"/>
      <c r="AJ29" s="644"/>
      <c r="AK29" s="644"/>
      <c r="AL29" s="644"/>
      <c r="AM29" s="645"/>
      <c r="AN29" s="642"/>
      <c r="AO29" s="642"/>
      <c r="AP29" s="642"/>
      <c r="AQ29" s="642"/>
      <c r="AR29" s="636"/>
      <c r="AS29" s="636"/>
      <c r="AT29" s="636"/>
      <c r="AU29" s="636"/>
      <c r="AV29" s="314"/>
      <c r="AW29" s="311"/>
    </row>
    <row r="30" spans="3:49" ht="18" customHeight="1">
      <c r="C30" s="315"/>
      <c r="D30" s="316"/>
      <c r="E30" s="317"/>
      <c r="F30" s="317"/>
      <c r="G30" s="314"/>
      <c r="H30" s="314"/>
      <c r="I30" s="314"/>
      <c r="J30" s="314"/>
      <c r="K30" s="314"/>
      <c r="L30" s="314"/>
      <c r="M30" s="311"/>
      <c r="N30" s="635"/>
      <c r="O30" s="636"/>
      <c r="P30" s="636"/>
      <c r="Q30" s="636"/>
      <c r="R30" s="636"/>
      <c r="S30" s="636"/>
      <c r="T30" s="636"/>
      <c r="U30" s="637"/>
      <c r="V30" s="638"/>
      <c r="W30" s="638"/>
      <c r="X30" s="638"/>
      <c r="Y30" s="638"/>
      <c r="Z30" s="639"/>
      <c r="AA30" s="640"/>
      <c r="AB30" s="641"/>
      <c r="AC30" s="641"/>
      <c r="AD30" s="641"/>
      <c r="AE30" s="641"/>
      <c r="AF30" s="641"/>
      <c r="AG30" s="641"/>
      <c r="AH30" s="637"/>
      <c r="AI30" s="638"/>
      <c r="AJ30" s="638"/>
      <c r="AK30" s="638"/>
      <c r="AL30" s="638"/>
      <c r="AM30" s="639"/>
      <c r="AN30" s="642"/>
      <c r="AO30" s="642"/>
      <c r="AP30" s="642"/>
      <c r="AQ30" s="642"/>
      <c r="AR30" s="636"/>
      <c r="AS30" s="636"/>
      <c r="AT30" s="636"/>
      <c r="AU30" s="636"/>
      <c r="AV30" s="314"/>
      <c r="AW30" s="311"/>
    </row>
    <row r="31" spans="3:49" ht="24" customHeight="1">
      <c r="C31" s="318"/>
      <c r="D31" s="319"/>
      <c r="E31" s="320"/>
      <c r="F31" s="320"/>
      <c r="G31" s="319"/>
      <c r="H31" s="319"/>
      <c r="I31" s="319"/>
      <c r="J31" s="319"/>
      <c r="K31" s="319"/>
      <c r="L31" s="319"/>
      <c r="M31" s="321"/>
      <c r="N31" s="630" t="s">
        <v>330</v>
      </c>
      <c r="O31" s="631"/>
      <c r="P31" s="631"/>
      <c r="Q31" s="631"/>
      <c r="R31" s="631"/>
      <c r="S31" s="631"/>
      <c r="T31" s="631"/>
      <c r="U31" s="632"/>
      <c r="V31" s="632"/>
      <c r="W31" s="632"/>
      <c r="X31" s="632"/>
      <c r="Y31" s="632"/>
      <c r="Z31" s="633"/>
      <c r="AA31" s="630" t="s">
        <v>331</v>
      </c>
      <c r="AB31" s="631"/>
      <c r="AC31" s="631"/>
      <c r="AD31" s="631"/>
      <c r="AE31" s="631"/>
      <c r="AF31" s="631"/>
      <c r="AG31" s="631"/>
      <c r="AH31" s="632"/>
      <c r="AI31" s="632"/>
      <c r="AJ31" s="632"/>
      <c r="AK31" s="632"/>
      <c r="AL31" s="632"/>
      <c r="AM31" s="633"/>
      <c r="AN31" s="634" t="s">
        <v>332</v>
      </c>
      <c r="AO31" s="634"/>
      <c r="AP31" s="634"/>
      <c r="AQ31" s="634"/>
      <c r="AR31" s="625"/>
      <c r="AS31" s="625"/>
      <c r="AT31" s="625"/>
      <c r="AU31" s="625"/>
      <c r="AV31" s="625" t="s">
        <v>333</v>
      </c>
      <c r="AW31" s="626"/>
    </row>
    <row r="32" spans="3:165" s="297" customFormat="1" ht="13.5">
      <c r="C32" s="314"/>
      <c r="D32" s="314"/>
      <c r="E32" s="317"/>
      <c r="F32" s="317"/>
      <c r="G32" s="314"/>
      <c r="H32" s="314"/>
      <c r="I32" s="314"/>
      <c r="J32" s="314"/>
      <c r="K32" s="314"/>
      <c r="L32" s="314"/>
      <c r="M32" s="314"/>
      <c r="N32" s="323"/>
      <c r="O32" s="323"/>
      <c r="P32" s="323"/>
      <c r="Q32" s="323"/>
      <c r="R32" s="323"/>
      <c r="S32" s="323"/>
      <c r="T32" s="323"/>
      <c r="U32" s="310"/>
      <c r="V32" s="310"/>
      <c r="W32" s="310"/>
      <c r="X32" s="310"/>
      <c r="Y32" s="310"/>
      <c r="Z32" s="310"/>
      <c r="AA32" s="323"/>
      <c r="AB32" s="323"/>
      <c r="AC32" s="323"/>
      <c r="AD32" s="323"/>
      <c r="AE32" s="323"/>
      <c r="AF32" s="323"/>
      <c r="AG32" s="323"/>
      <c r="AH32" s="310"/>
      <c r="AI32" s="310"/>
      <c r="AJ32" s="310"/>
      <c r="AK32" s="310"/>
      <c r="AL32" s="310"/>
      <c r="AM32" s="310"/>
      <c r="AN32" s="324"/>
      <c r="AO32" s="324"/>
      <c r="AP32" s="324"/>
      <c r="AQ32" s="324"/>
      <c r="AR32" s="302"/>
      <c r="AS32" s="302"/>
      <c r="AT32" s="302"/>
      <c r="AU32" s="302"/>
      <c r="AV32" s="302"/>
      <c r="AW32" s="302"/>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0"/>
      <c r="EP32" s="290"/>
      <c r="EQ32" s="290"/>
      <c r="ER32" s="290"/>
      <c r="ES32" s="290"/>
      <c r="ET32" s="290"/>
      <c r="EU32" s="290"/>
      <c r="EV32" s="290"/>
      <c r="EW32" s="290"/>
      <c r="EX32" s="290"/>
      <c r="EY32" s="290"/>
      <c r="EZ32" s="290"/>
      <c r="FA32" s="290"/>
      <c r="FB32" s="290"/>
      <c r="FC32" s="290"/>
      <c r="FD32" s="290"/>
      <c r="FE32" s="290"/>
      <c r="FF32" s="290"/>
      <c r="FG32" s="290"/>
      <c r="FH32" s="290"/>
      <c r="FI32" s="290"/>
    </row>
    <row r="33" spans="3:49" s="297" customFormat="1" ht="13.5">
      <c r="C33" s="314"/>
      <c r="D33" s="314"/>
      <c r="E33" s="317"/>
      <c r="F33" s="317"/>
      <c r="G33" s="314"/>
      <c r="H33" s="314"/>
      <c r="I33" s="314"/>
      <c r="J33" s="314"/>
      <c r="K33" s="314"/>
      <c r="L33" s="314"/>
      <c r="M33" s="314"/>
      <c r="N33" s="325"/>
      <c r="O33" s="325"/>
      <c r="P33" s="325"/>
      <c r="Q33" s="325"/>
      <c r="R33" s="325"/>
      <c r="S33" s="325"/>
      <c r="T33" s="325"/>
      <c r="U33" s="313"/>
      <c r="V33" s="313"/>
      <c r="W33" s="313"/>
      <c r="X33" s="313"/>
      <c r="Y33" s="313"/>
      <c r="Z33" s="313"/>
      <c r="AA33" s="325"/>
      <c r="AB33" s="325"/>
      <c r="AC33" s="325"/>
      <c r="AD33" s="325"/>
      <c r="AE33" s="325"/>
      <c r="AF33" s="325"/>
      <c r="AG33" s="325"/>
      <c r="AH33" s="313"/>
      <c r="AI33" s="313"/>
      <c r="AJ33" s="313"/>
      <c r="AK33" s="313"/>
      <c r="AL33" s="313"/>
      <c r="AM33" s="313"/>
      <c r="AN33" s="326"/>
      <c r="AO33" s="326"/>
      <c r="AP33" s="326"/>
      <c r="AQ33" s="326"/>
      <c r="AR33" s="312"/>
      <c r="AS33" s="312"/>
      <c r="AT33" s="312"/>
      <c r="AU33" s="312"/>
      <c r="AV33" s="312"/>
      <c r="AW33" s="312"/>
    </row>
    <row r="34" spans="3:165" ht="18" customHeight="1">
      <c r="C34" s="309"/>
      <c r="D34" s="306"/>
      <c r="E34" s="322"/>
      <c r="F34" s="322"/>
      <c r="G34" s="306"/>
      <c r="H34" s="306"/>
      <c r="I34" s="306"/>
      <c r="J34" s="306"/>
      <c r="K34" s="306"/>
      <c r="L34" s="306"/>
      <c r="M34" s="307"/>
      <c r="N34" s="651"/>
      <c r="O34" s="652"/>
      <c r="P34" s="652"/>
      <c r="Q34" s="652"/>
      <c r="R34" s="652"/>
      <c r="S34" s="652"/>
      <c r="T34" s="652"/>
      <c r="U34" s="653"/>
      <c r="V34" s="654"/>
      <c r="W34" s="654"/>
      <c r="X34" s="654"/>
      <c r="Y34" s="654"/>
      <c r="Z34" s="655"/>
      <c r="AA34" s="651"/>
      <c r="AB34" s="652"/>
      <c r="AC34" s="652"/>
      <c r="AD34" s="652"/>
      <c r="AE34" s="652"/>
      <c r="AF34" s="652"/>
      <c r="AG34" s="652"/>
      <c r="AH34" s="653"/>
      <c r="AI34" s="654"/>
      <c r="AJ34" s="654"/>
      <c r="AK34" s="654"/>
      <c r="AL34" s="654"/>
      <c r="AM34" s="655"/>
      <c r="AN34" s="656" t="s">
        <v>327</v>
      </c>
      <c r="AO34" s="656"/>
      <c r="AP34" s="656"/>
      <c r="AQ34" s="656"/>
      <c r="AR34" s="652"/>
      <c r="AS34" s="652"/>
      <c r="AT34" s="652"/>
      <c r="AU34" s="652"/>
      <c r="AV34" s="306"/>
      <c r="AW34" s="30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row>
    <row r="35" spans="3:49" ht="18" customHeight="1">
      <c r="C35" s="646" t="s">
        <v>1</v>
      </c>
      <c r="D35" s="647"/>
      <c r="E35" s="648"/>
      <c r="F35" s="648"/>
      <c r="G35" s="649" t="s">
        <v>328</v>
      </c>
      <c r="H35" s="650"/>
      <c r="I35" s="650"/>
      <c r="J35" s="650"/>
      <c r="K35" s="650"/>
      <c r="L35" s="650"/>
      <c r="M35" s="311"/>
      <c r="N35" s="635"/>
      <c r="O35" s="636"/>
      <c r="P35" s="636"/>
      <c r="Q35" s="636"/>
      <c r="R35" s="636"/>
      <c r="S35" s="636"/>
      <c r="T35" s="636"/>
      <c r="U35" s="643"/>
      <c r="V35" s="644"/>
      <c r="W35" s="644"/>
      <c r="X35" s="644"/>
      <c r="Y35" s="644"/>
      <c r="Z35" s="645"/>
      <c r="AA35" s="635"/>
      <c r="AB35" s="636"/>
      <c r="AC35" s="636"/>
      <c r="AD35" s="636"/>
      <c r="AE35" s="636"/>
      <c r="AF35" s="636"/>
      <c r="AG35" s="636"/>
      <c r="AH35" s="643"/>
      <c r="AI35" s="644"/>
      <c r="AJ35" s="644"/>
      <c r="AK35" s="644"/>
      <c r="AL35" s="644"/>
      <c r="AM35" s="645"/>
      <c r="AN35" s="642" t="s">
        <v>525</v>
      </c>
      <c r="AO35" s="642"/>
      <c r="AP35" s="642"/>
      <c r="AQ35" s="642"/>
      <c r="AR35" s="636"/>
      <c r="AS35" s="636"/>
      <c r="AT35" s="636"/>
      <c r="AU35" s="636"/>
      <c r="AV35" s="314"/>
      <c r="AW35" s="311"/>
    </row>
    <row r="36" spans="3:49" ht="18" customHeight="1">
      <c r="C36" s="315"/>
      <c r="D36" s="316" t="s">
        <v>335</v>
      </c>
      <c r="E36" s="317"/>
      <c r="F36" s="317"/>
      <c r="G36" s="314"/>
      <c r="H36" s="314"/>
      <c r="I36" s="314"/>
      <c r="J36" s="314"/>
      <c r="K36" s="314"/>
      <c r="L36" s="314"/>
      <c r="M36" s="311"/>
      <c r="N36" s="635"/>
      <c r="O36" s="636"/>
      <c r="P36" s="636"/>
      <c r="Q36" s="636"/>
      <c r="R36" s="636"/>
      <c r="S36" s="636"/>
      <c r="T36" s="636"/>
      <c r="U36" s="643"/>
      <c r="V36" s="644"/>
      <c r="W36" s="644"/>
      <c r="X36" s="644"/>
      <c r="Y36" s="644"/>
      <c r="Z36" s="645"/>
      <c r="AA36" s="635"/>
      <c r="AB36" s="636"/>
      <c r="AC36" s="636"/>
      <c r="AD36" s="636"/>
      <c r="AE36" s="636"/>
      <c r="AF36" s="636"/>
      <c r="AG36" s="636"/>
      <c r="AH36" s="643"/>
      <c r="AI36" s="644"/>
      <c r="AJ36" s="644"/>
      <c r="AK36" s="644"/>
      <c r="AL36" s="644"/>
      <c r="AM36" s="645"/>
      <c r="AN36" s="642"/>
      <c r="AO36" s="642"/>
      <c r="AP36" s="642"/>
      <c r="AQ36" s="642"/>
      <c r="AR36" s="636"/>
      <c r="AS36" s="636"/>
      <c r="AT36" s="636"/>
      <c r="AU36" s="636"/>
      <c r="AV36" s="314"/>
      <c r="AW36" s="311"/>
    </row>
    <row r="37" spans="3:49" ht="18" customHeight="1">
      <c r="C37" s="315"/>
      <c r="D37" s="316"/>
      <c r="E37" s="317"/>
      <c r="F37" s="317"/>
      <c r="G37" s="314"/>
      <c r="H37" s="314"/>
      <c r="I37" s="314"/>
      <c r="J37" s="314"/>
      <c r="K37" s="314"/>
      <c r="L37" s="314"/>
      <c r="M37" s="311"/>
      <c r="N37" s="635"/>
      <c r="O37" s="636"/>
      <c r="P37" s="636"/>
      <c r="Q37" s="636"/>
      <c r="R37" s="636"/>
      <c r="S37" s="636"/>
      <c r="T37" s="636"/>
      <c r="U37" s="637"/>
      <c r="V37" s="638"/>
      <c r="W37" s="638"/>
      <c r="X37" s="638"/>
      <c r="Y37" s="638"/>
      <c r="Z37" s="639"/>
      <c r="AA37" s="640"/>
      <c r="AB37" s="641"/>
      <c r="AC37" s="641"/>
      <c r="AD37" s="641"/>
      <c r="AE37" s="641"/>
      <c r="AF37" s="641"/>
      <c r="AG37" s="641"/>
      <c r="AH37" s="637"/>
      <c r="AI37" s="638"/>
      <c r="AJ37" s="638"/>
      <c r="AK37" s="638"/>
      <c r="AL37" s="638"/>
      <c r="AM37" s="639"/>
      <c r="AN37" s="642"/>
      <c r="AO37" s="642"/>
      <c r="AP37" s="642"/>
      <c r="AQ37" s="642"/>
      <c r="AR37" s="636"/>
      <c r="AS37" s="636"/>
      <c r="AT37" s="636"/>
      <c r="AU37" s="636"/>
      <c r="AV37" s="314"/>
      <c r="AW37" s="311"/>
    </row>
    <row r="38" spans="3:49" ht="24" customHeight="1">
      <c r="C38" s="318"/>
      <c r="D38" s="319"/>
      <c r="E38" s="320"/>
      <c r="F38" s="320"/>
      <c r="G38" s="319"/>
      <c r="H38" s="319"/>
      <c r="I38" s="319"/>
      <c r="J38" s="319"/>
      <c r="K38" s="319"/>
      <c r="L38" s="319"/>
      <c r="M38" s="321"/>
      <c r="N38" s="630" t="s">
        <v>330</v>
      </c>
      <c r="O38" s="631"/>
      <c r="P38" s="631"/>
      <c r="Q38" s="631"/>
      <c r="R38" s="631"/>
      <c r="S38" s="631"/>
      <c r="T38" s="631"/>
      <c r="U38" s="632"/>
      <c r="V38" s="632"/>
      <c r="W38" s="632"/>
      <c r="X38" s="632"/>
      <c r="Y38" s="632"/>
      <c r="Z38" s="633"/>
      <c r="AA38" s="630" t="s">
        <v>331</v>
      </c>
      <c r="AB38" s="631"/>
      <c r="AC38" s="631"/>
      <c r="AD38" s="631"/>
      <c r="AE38" s="631"/>
      <c r="AF38" s="631"/>
      <c r="AG38" s="631"/>
      <c r="AH38" s="632"/>
      <c r="AI38" s="632"/>
      <c r="AJ38" s="632"/>
      <c r="AK38" s="632"/>
      <c r="AL38" s="632"/>
      <c r="AM38" s="633"/>
      <c r="AN38" s="634" t="s">
        <v>332</v>
      </c>
      <c r="AO38" s="634"/>
      <c r="AP38" s="634"/>
      <c r="AQ38" s="634"/>
      <c r="AR38" s="625"/>
      <c r="AS38" s="625"/>
      <c r="AT38" s="625"/>
      <c r="AU38" s="625"/>
      <c r="AV38" s="625" t="s">
        <v>333</v>
      </c>
      <c r="AW38" s="626"/>
    </row>
    <row r="39" spans="3:49" ht="18" customHeight="1">
      <c r="C39" s="309"/>
      <c r="D39" s="306"/>
      <c r="E39" s="322"/>
      <c r="F39" s="322"/>
      <c r="G39" s="306"/>
      <c r="H39" s="306"/>
      <c r="I39" s="306"/>
      <c r="J39" s="306"/>
      <c r="K39" s="306"/>
      <c r="L39" s="306"/>
      <c r="M39" s="307"/>
      <c r="N39" s="651"/>
      <c r="O39" s="652"/>
      <c r="P39" s="652"/>
      <c r="Q39" s="652"/>
      <c r="R39" s="652"/>
      <c r="S39" s="652"/>
      <c r="T39" s="652"/>
      <c r="U39" s="653"/>
      <c r="V39" s="654"/>
      <c r="W39" s="654"/>
      <c r="X39" s="654"/>
      <c r="Y39" s="654"/>
      <c r="Z39" s="655"/>
      <c r="AA39" s="651"/>
      <c r="AB39" s="652"/>
      <c r="AC39" s="652"/>
      <c r="AD39" s="652"/>
      <c r="AE39" s="652"/>
      <c r="AF39" s="652"/>
      <c r="AG39" s="652"/>
      <c r="AH39" s="653"/>
      <c r="AI39" s="654"/>
      <c r="AJ39" s="654"/>
      <c r="AK39" s="654"/>
      <c r="AL39" s="654"/>
      <c r="AM39" s="655"/>
      <c r="AN39" s="656" t="s">
        <v>327</v>
      </c>
      <c r="AO39" s="656"/>
      <c r="AP39" s="656"/>
      <c r="AQ39" s="656"/>
      <c r="AR39" s="652"/>
      <c r="AS39" s="652"/>
      <c r="AT39" s="652"/>
      <c r="AU39" s="652"/>
      <c r="AV39" s="306"/>
      <c r="AW39" s="307"/>
    </row>
    <row r="40" spans="3:49" ht="18" customHeight="1">
      <c r="C40" s="646" t="s">
        <v>1</v>
      </c>
      <c r="D40" s="647"/>
      <c r="E40" s="648"/>
      <c r="F40" s="648"/>
      <c r="G40" s="649" t="s">
        <v>328</v>
      </c>
      <c r="H40" s="650"/>
      <c r="I40" s="650"/>
      <c r="J40" s="650"/>
      <c r="K40" s="650"/>
      <c r="L40" s="650"/>
      <c r="M40" s="311"/>
      <c r="N40" s="635"/>
      <c r="O40" s="636"/>
      <c r="P40" s="636"/>
      <c r="Q40" s="636"/>
      <c r="R40" s="636"/>
      <c r="S40" s="636"/>
      <c r="T40" s="636"/>
      <c r="U40" s="643"/>
      <c r="V40" s="644"/>
      <c r="W40" s="644"/>
      <c r="X40" s="644"/>
      <c r="Y40" s="644"/>
      <c r="Z40" s="645"/>
      <c r="AA40" s="635"/>
      <c r="AB40" s="636"/>
      <c r="AC40" s="636"/>
      <c r="AD40" s="636"/>
      <c r="AE40" s="636"/>
      <c r="AF40" s="636"/>
      <c r="AG40" s="636"/>
      <c r="AH40" s="643"/>
      <c r="AI40" s="644"/>
      <c r="AJ40" s="644"/>
      <c r="AK40" s="644"/>
      <c r="AL40" s="644"/>
      <c r="AM40" s="645"/>
      <c r="AN40" s="642" t="s">
        <v>525</v>
      </c>
      <c r="AO40" s="642"/>
      <c r="AP40" s="642"/>
      <c r="AQ40" s="642"/>
      <c r="AR40" s="636"/>
      <c r="AS40" s="636"/>
      <c r="AT40" s="636"/>
      <c r="AU40" s="636"/>
      <c r="AV40" s="314"/>
      <c r="AW40" s="311"/>
    </row>
    <row r="41" spans="3:49" ht="18" customHeight="1">
      <c r="C41" s="315"/>
      <c r="D41" s="316" t="s">
        <v>336</v>
      </c>
      <c r="E41" s="317"/>
      <c r="F41" s="317"/>
      <c r="G41" s="314"/>
      <c r="H41" s="314"/>
      <c r="I41" s="314"/>
      <c r="J41" s="314"/>
      <c r="K41" s="314"/>
      <c r="L41" s="314"/>
      <c r="M41" s="311"/>
      <c r="N41" s="635"/>
      <c r="O41" s="636"/>
      <c r="P41" s="636"/>
      <c r="Q41" s="636"/>
      <c r="R41" s="636"/>
      <c r="S41" s="636"/>
      <c r="T41" s="636"/>
      <c r="U41" s="643"/>
      <c r="V41" s="644"/>
      <c r="W41" s="644"/>
      <c r="X41" s="644"/>
      <c r="Y41" s="644"/>
      <c r="Z41" s="645"/>
      <c r="AA41" s="635"/>
      <c r="AB41" s="636"/>
      <c r="AC41" s="636"/>
      <c r="AD41" s="636"/>
      <c r="AE41" s="636"/>
      <c r="AF41" s="636"/>
      <c r="AG41" s="636"/>
      <c r="AH41" s="643"/>
      <c r="AI41" s="644"/>
      <c r="AJ41" s="644"/>
      <c r="AK41" s="644"/>
      <c r="AL41" s="644"/>
      <c r="AM41" s="645"/>
      <c r="AN41" s="642"/>
      <c r="AO41" s="642"/>
      <c r="AP41" s="642"/>
      <c r="AQ41" s="642"/>
      <c r="AR41" s="636"/>
      <c r="AS41" s="636"/>
      <c r="AT41" s="636"/>
      <c r="AU41" s="636"/>
      <c r="AV41" s="314"/>
      <c r="AW41" s="311"/>
    </row>
    <row r="42" spans="3:49" ht="18" customHeight="1">
      <c r="C42" s="315"/>
      <c r="D42" s="316"/>
      <c r="E42" s="317"/>
      <c r="F42" s="317"/>
      <c r="G42" s="314"/>
      <c r="H42" s="314"/>
      <c r="I42" s="314"/>
      <c r="J42" s="314"/>
      <c r="K42" s="314"/>
      <c r="L42" s="314"/>
      <c r="M42" s="311"/>
      <c r="N42" s="635"/>
      <c r="O42" s="636"/>
      <c r="P42" s="636"/>
      <c r="Q42" s="636"/>
      <c r="R42" s="636"/>
      <c r="S42" s="636"/>
      <c r="T42" s="636"/>
      <c r="U42" s="637"/>
      <c r="V42" s="638"/>
      <c r="W42" s="638"/>
      <c r="X42" s="638"/>
      <c r="Y42" s="638"/>
      <c r="Z42" s="639"/>
      <c r="AA42" s="640"/>
      <c r="AB42" s="641"/>
      <c r="AC42" s="641"/>
      <c r="AD42" s="641"/>
      <c r="AE42" s="641"/>
      <c r="AF42" s="641"/>
      <c r="AG42" s="641"/>
      <c r="AH42" s="637"/>
      <c r="AI42" s="638"/>
      <c r="AJ42" s="638"/>
      <c r="AK42" s="638"/>
      <c r="AL42" s="638"/>
      <c r="AM42" s="639"/>
      <c r="AN42" s="642"/>
      <c r="AO42" s="642"/>
      <c r="AP42" s="642"/>
      <c r="AQ42" s="642"/>
      <c r="AR42" s="636"/>
      <c r="AS42" s="636"/>
      <c r="AT42" s="636"/>
      <c r="AU42" s="636"/>
      <c r="AV42" s="314"/>
      <c r="AW42" s="311"/>
    </row>
    <row r="43" spans="3:49" ht="24" customHeight="1">
      <c r="C43" s="318"/>
      <c r="D43" s="319"/>
      <c r="E43" s="320"/>
      <c r="F43" s="320"/>
      <c r="G43" s="319"/>
      <c r="H43" s="319"/>
      <c r="I43" s="319"/>
      <c r="J43" s="319"/>
      <c r="K43" s="319"/>
      <c r="L43" s="319"/>
      <c r="M43" s="321"/>
      <c r="N43" s="630" t="s">
        <v>330</v>
      </c>
      <c r="O43" s="631"/>
      <c r="P43" s="631"/>
      <c r="Q43" s="631"/>
      <c r="R43" s="631"/>
      <c r="S43" s="631"/>
      <c r="T43" s="631"/>
      <c r="U43" s="632"/>
      <c r="V43" s="632"/>
      <c r="W43" s="632"/>
      <c r="X43" s="632"/>
      <c r="Y43" s="632"/>
      <c r="Z43" s="633"/>
      <c r="AA43" s="630" t="s">
        <v>331</v>
      </c>
      <c r="AB43" s="631"/>
      <c r="AC43" s="631"/>
      <c r="AD43" s="631"/>
      <c r="AE43" s="631"/>
      <c r="AF43" s="631"/>
      <c r="AG43" s="631"/>
      <c r="AH43" s="632"/>
      <c r="AI43" s="632"/>
      <c r="AJ43" s="632"/>
      <c r="AK43" s="632"/>
      <c r="AL43" s="632"/>
      <c r="AM43" s="633"/>
      <c r="AN43" s="634" t="s">
        <v>332</v>
      </c>
      <c r="AO43" s="634"/>
      <c r="AP43" s="634"/>
      <c r="AQ43" s="634"/>
      <c r="AR43" s="625"/>
      <c r="AS43" s="625"/>
      <c r="AT43" s="625"/>
      <c r="AU43" s="625"/>
      <c r="AV43" s="625" t="s">
        <v>333</v>
      </c>
      <c r="AW43" s="626"/>
    </row>
    <row r="44" spans="3:49" ht="18" customHeight="1">
      <c r="C44" s="309"/>
      <c r="D44" s="306"/>
      <c r="E44" s="322"/>
      <c r="F44" s="322"/>
      <c r="G44" s="306"/>
      <c r="H44" s="306"/>
      <c r="I44" s="306"/>
      <c r="J44" s="306"/>
      <c r="K44" s="306"/>
      <c r="L44" s="306"/>
      <c r="M44" s="307"/>
      <c r="N44" s="651"/>
      <c r="O44" s="652"/>
      <c r="P44" s="652"/>
      <c r="Q44" s="652"/>
      <c r="R44" s="652"/>
      <c r="S44" s="652"/>
      <c r="T44" s="652"/>
      <c r="U44" s="653"/>
      <c r="V44" s="654"/>
      <c r="W44" s="654"/>
      <c r="X44" s="654"/>
      <c r="Y44" s="654"/>
      <c r="Z44" s="655"/>
      <c r="AA44" s="651"/>
      <c r="AB44" s="652"/>
      <c r="AC44" s="652"/>
      <c r="AD44" s="652"/>
      <c r="AE44" s="652"/>
      <c r="AF44" s="652"/>
      <c r="AG44" s="652"/>
      <c r="AH44" s="653"/>
      <c r="AI44" s="654"/>
      <c r="AJ44" s="654"/>
      <c r="AK44" s="654"/>
      <c r="AL44" s="654"/>
      <c r="AM44" s="655"/>
      <c r="AN44" s="656" t="s">
        <v>327</v>
      </c>
      <c r="AO44" s="656"/>
      <c r="AP44" s="656"/>
      <c r="AQ44" s="656"/>
      <c r="AR44" s="652"/>
      <c r="AS44" s="652"/>
      <c r="AT44" s="652"/>
      <c r="AU44" s="652"/>
      <c r="AV44" s="306"/>
      <c r="AW44" s="307"/>
    </row>
    <row r="45" spans="3:49" ht="18" customHeight="1">
      <c r="C45" s="646" t="s">
        <v>1</v>
      </c>
      <c r="D45" s="647"/>
      <c r="E45" s="648"/>
      <c r="F45" s="648"/>
      <c r="G45" s="649" t="s">
        <v>328</v>
      </c>
      <c r="H45" s="650"/>
      <c r="I45" s="650"/>
      <c r="J45" s="650"/>
      <c r="K45" s="650"/>
      <c r="L45" s="650"/>
      <c r="M45" s="311"/>
      <c r="N45" s="635"/>
      <c r="O45" s="636"/>
      <c r="P45" s="636"/>
      <c r="Q45" s="636"/>
      <c r="R45" s="636"/>
      <c r="S45" s="636"/>
      <c r="T45" s="636"/>
      <c r="U45" s="643"/>
      <c r="V45" s="644"/>
      <c r="W45" s="644"/>
      <c r="X45" s="644"/>
      <c r="Y45" s="644"/>
      <c r="Z45" s="645"/>
      <c r="AA45" s="635"/>
      <c r="AB45" s="636"/>
      <c r="AC45" s="636"/>
      <c r="AD45" s="636"/>
      <c r="AE45" s="636"/>
      <c r="AF45" s="636"/>
      <c r="AG45" s="636"/>
      <c r="AH45" s="643"/>
      <c r="AI45" s="644"/>
      <c r="AJ45" s="644"/>
      <c r="AK45" s="644"/>
      <c r="AL45" s="644"/>
      <c r="AM45" s="645"/>
      <c r="AN45" s="642" t="s">
        <v>525</v>
      </c>
      <c r="AO45" s="642"/>
      <c r="AP45" s="642"/>
      <c r="AQ45" s="642"/>
      <c r="AR45" s="636"/>
      <c r="AS45" s="636"/>
      <c r="AT45" s="636"/>
      <c r="AU45" s="636"/>
      <c r="AV45" s="314"/>
      <c r="AW45" s="311"/>
    </row>
    <row r="46" spans="3:49" ht="18" customHeight="1">
      <c r="C46" s="315"/>
      <c r="D46" s="316" t="s">
        <v>337</v>
      </c>
      <c r="E46" s="317"/>
      <c r="F46" s="317"/>
      <c r="G46" s="314"/>
      <c r="H46" s="314"/>
      <c r="I46" s="314"/>
      <c r="J46" s="314"/>
      <c r="K46" s="314"/>
      <c r="L46" s="314"/>
      <c r="M46" s="311"/>
      <c r="N46" s="635"/>
      <c r="O46" s="636"/>
      <c r="P46" s="636"/>
      <c r="Q46" s="636"/>
      <c r="R46" s="636"/>
      <c r="S46" s="636"/>
      <c r="T46" s="636"/>
      <c r="U46" s="643"/>
      <c r="V46" s="644"/>
      <c r="W46" s="644"/>
      <c r="X46" s="644"/>
      <c r="Y46" s="644"/>
      <c r="Z46" s="645"/>
      <c r="AA46" s="635"/>
      <c r="AB46" s="636"/>
      <c r="AC46" s="636"/>
      <c r="AD46" s="636"/>
      <c r="AE46" s="636"/>
      <c r="AF46" s="636"/>
      <c r="AG46" s="636"/>
      <c r="AH46" s="643"/>
      <c r="AI46" s="644"/>
      <c r="AJ46" s="644"/>
      <c r="AK46" s="644"/>
      <c r="AL46" s="644"/>
      <c r="AM46" s="645"/>
      <c r="AN46" s="642"/>
      <c r="AO46" s="642"/>
      <c r="AP46" s="642"/>
      <c r="AQ46" s="642"/>
      <c r="AR46" s="636"/>
      <c r="AS46" s="636"/>
      <c r="AT46" s="636"/>
      <c r="AU46" s="636"/>
      <c r="AV46" s="314"/>
      <c r="AW46" s="311"/>
    </row>
    <row r="47" spans="3:49" ht="18" customHeight="1">
      <c r="C47" s="315"/>
      <c r="D47" s="316"/>
      <c r="E47" s="317"/>
      <c r="F47" s="317"/>
      <c r="G47" s="314"/>
      <c r="H47" s="314"/>
      <c r="I47" s="314"/>
      <c r="J47" s="314"/>
      <c r="K47" s="314"/>
      <c r="L47" s="314"/>
      <c r="M47" s="311"/>
      <c r="N47" s="635"/>
      <c r="O47" s="636"/>
      <c r="P47" s="636"/>
      <c r="Q47" s="636"/>
      <c r="R47" s="636"/>
      <c r="S47" s="636"/>
      <c r="T47" s="636"/>
      <c r="U47" s="637"/>
      <c r="V47" s="638"/>
      <c r="W47" s="638"/>
      <c r="X47" s="638"/>
      <c r="Y47" s="638"/>
      <c r="Z47" s="639"/>
      <c r="AA47" s="640"/>
      <c r="AB47" s="641"/>
      <c r="AC47" s="641"/>
      <c r="AD47" s="641"/>
      <c r="AE47" s="641"/>
      <c r="AF47" s="641"/>
      <c r="AG47" s="641"/>
      <c r="AH47" s="637"/>
      <c r="AI47" s="638"/>
      <c r="AJ47" s="638"/>
      <c r="AK47" s="638"/>
      <c r="AL47" s="638"/>
      <c r="AM47" s="639"/>
      <c r="AN47" s="642"/>
      <c r="AO47" s="642"/>
      <c r="AP47" s="642"/>
      <c r="AQ47" s="642"/>
      <c r="AR47" s="636"/>
      <c r="AS47" s="636"/>
      <c r="AT47" s="636"/>
      <c r="AU47" s="636"/>
      <c r="AV47" s="314"/>
      <c r="AW47" s="311"/>
    </row>
    <row r="48" spans="3:49" ht="24" customHeight="1">
      <c r="C48" s="318"/>
      <c r="D48" s="319"/>
      <c r="E48" s="320"/>
      <c r="F48" s="320"/>
      <c r="G48" s="319"/>
      <c r="H48" s="319"/>
      <c r="I48" s="319"/>
      <c r="J48" s="319"/>
      <c r="K48" s="319"/>
      <c r="L48" s="319"/>
      <c r="M48" s="321"/>
      <c r="N48" s="630" t="s">
        <v>330</v>
      </c>
      <c r="O48" s="631"/>
      <c r="P48" s="631"/>
      <c r="Q48" s="631"/>
      <c r="R48" s="631"/>
      <c r="S48" s="631"/>
      <c r="T48" s="631"/>
      <c r="U48" s="632"/>
      <c r="V48" s="632"/>
      <c r="W48" s="632"/>
      <c r="X48" s="632"/>
      <c r="Y48" s="632"/>
      <c r="Z48" s="633"/>
      <c r="AA48" s="630" t="s">
        <v>331</v>
      </c>
      <c r="AB48" s="631"/>
      <c r="AC48" s="631"/>
      <c r="AD48" s="631"/>
      <c r="AE48" s="631"/>
      <c r="AF48" s="631"/>
      <c r="AG48" s="631"/>
      <c r="AH48" s="632"/>
      <c r="AI48" s="632"/>
      <c r="AJ48" s="632"/>
      <c r="AK48" s="632"/>
      <c r="AL48" s="632"/>
      <c r="AM48" s="633"/>
      <c r="AN48" s="634" t="s">
        <v>332</v>
      </c>
      <c r="AO48" s="634"/>
      <c r="AP48" s="634"/>
      <c r="AQ48" s="634"/>
      <c r="AR48" s="625"/>
      <c r="AS48" s="625"/>
      <c r="AT48" s="625"/>
      <c r="AU48" s="625"/>
      <c r="AV48" s="625" t="s">
        <v>333</v>
      </c>
      <c r="AW48" s="626"/>
    </row>
    <row r="49" spans="3:49" ht="18" customHeight="1">
      <c r="C49" s="309"/>
      <c r="D49" s="306"/>
      <c r="E49" s="322"/>
      <c r="F49" s="322"/>
      <c r="G49" s="306"/>
      <c r="H49" s="306"/>
      <c r="I49" s="306"/>
      <c r="J49" s="306"/>
      <c r="K49" s="306"/>
      <c r="L49" s="306"/>
      <c r="M49" s="307"/>
      <c r="N49" s="651"/>
      <c r="O49" s="652"/>
      <c r="P49" s="652"/>
      <c r="Q49" s="652"/>
      <c r="R49" s="652"/>
      <c r="S49" s="652"/>
      <c r="T49" s="652"/>
      <c r="U49" s="653"/>
      <c r="V49" s="654"/>
      <c r="W49" s="654"/>
      <c r="X49" s="654"/>
      <c r="Y49" s="654"/>
      <c r="Z49" s="655"/>
      <c r="AA49" s="651"/>
      <c r="AB49" s="652"/>
      <c r="AC49" s="652"/>
      <c r="AD49" s="652"/>
      <c r="AE49" s="652"/>
      <c r="AF49" s="652"/>
      <c r="AG49" s="652"/>
      <c r="AH49" s="653"/>
      <c r="AI49" s="654"/>
      <c r="AJ49" s="654"/>
      <c r="AK49" s="654"/>
      <c r="AL49" s="654"/>
      <c r="AM49" s="655"/>
      <c r="AN49" s="656" t="s">
        <v>327</v>
      </c>
      <c r="AO49" s="656"/>
      <c r="AP49" s="656"/>
      <c r="AQ49" s="656"/>
      <c r="AR49" s="652"/>
      <c r="AS49" s="652"/>
      <c r="AT49" s="652"/>
      <c r="AU49" s="652"/>
      <c r="AV49" s="306"/>
      <c r="AW49" s="307"/>
    </row>
    <row r="50" spans="3:49" ht="18" customHeight="1">
      <c r="C50" s="646" t="s">
        <v>1</v>
      </c>
      <c r="D50" s="647"/>
      <c r="E50" s="648"/>
      <c r="F50" s="648"/>
      <c r="G50" s="649" t="s">
        <v>328</v>
      </c>
      <c r="H50" s="650"/>
      <c r="I50" s="650"/>
      <c r="J50" s="650"/>
      <c r="K50" s="650"/>
      <c r="L50" s="650"/>
      <c r="M50" s="311"/>
      <c r="N50" s="635"/>
      <c r="O50" s="636"/>
      <c r="P50" s="636"/>
      <c r="Q50" s="636"/>
      <c r="R50" s="636"/>
      <c r="S50" s="636"/>
      <c r="T50" s="636"/>
      <c r="U50" s="643"/>
      <c r="V50" s="644"/>
      <c r="W50" s="644"/>
      <c r="X50" s="644"/>
      <c r="Y50" s="644"/>
      <c r="Z50" s="645"/>
      <c r="AA50" s="635"/>
      <c r="AB50" s="636"/>
      <c r="AC50" s="636"/>
      <c r="AD50" s="636"/>
      <c r="AE50" s="636"/>
      <c r="AF50" s="636"/>
      <c r="AG50" s="636"/>
      <c r="AH50" s="643"/>
      <c r="AI50" s="644"/>
      <c r="AJ50" s="644"/>
      <c r="AK50" s="644"/>
      <c r="AL50" s="644"/>
      <c r="AM50" s="645"/>
      <c r="AN50" s="642" t="s">
        <v>525</v>
      </c>
      <c r="AO50" s="642"/>
      <c r="AP50" s="642"/>
      <c r="AQ50" s="642"/>
      <c r="AR50" s="636"/>
      <c r="AS50" s="636"/>
      <c r="AT50" s="636"/>
      <c r="AU50" s="636"/>
      <c r="AV50" s="314"/>
      <c r="AW50" s="311"/>
    </row>
    <row r="51" spans="3:49" ht="18" customHeight="1">
      <c r="C51" s="315"/>
      <c r="D51" s="316" t="s">
        <v>338</v>
      </c>
      <c r="E51" s="317"/>
      <c r="F51" s="317"/>
      <c r="G51" s="314"/>
      <c r="H51" s="314"/>
      <c r="I51" s="314"/>
      <c r="J51" s="314"/>
      <c r="K51" s="314"/>
      <c r="L51" s="314"/>
      <c r="M51" s="311"/>
      <c r="N51" s="635"/>
      <c r="O51" s="636"/>
      <c r="P51" s="636"/>
      <c r="Q51" s="636"/>
      <c r="R51" s="636"/>
      <c r="S51" s="636"/>
      <c r="T51" s="636"/>
      <c r="U51" s="643"/>
      <c r="V51" s="644"/>
      <c r="W51" s="644"/>
      <c r="X51" s="644"/>
      <c r="Y51" s="644"/>
      <c r="Z51" s="645"/>
      <c r="AA51" s="635"/>
      <c r="AB51" s="636"/>
      <c r="AC51" s="636"/>
      <c r="AD51" s="636"/>
      <c r="AE51" s="636"/>
      <c r="AF51" s="636"/>
      <c r="AG51" s="636"/>
      <c r="AH51" s="643"/>
      <c r="AI51" s="644"/>
      <c r="AJ51" s="644"/>
      <c r="AK51" s="644"/>
      <c r="AL51" s="644"/>
      <c r="AM51" s="645"/>
      <c r="AN51" s="642"/>
      <c r="AO51" s="642"/>
      <c r="AP51" s="642"/>
      <c r="AQ51" s="642"/>
      <c r="AR51" s="636"/>
      <c r="AS51" s="636"/>
      <c r="AT51" s="636"/>
      <c r="AU51" s="636"/>
      <c r="AV51" s="314"/>
      <c r="AW51" s="311"/>
    </row>
    <row r="52" spans="3:49" ht="18" customHeight="1">
      <c r="C52" s="315"/>
      <c r="D52" s="316"/>
      <c r="E52" s="317"/>
      <c r="F52" s="317"/>
      <c r="G52" s="314"/>
      <c r="H52" s="314"/>
      <c r="I52" s="314"/>
      <c r="J52" s="314"/>
      <c r="K52" s="314"/>
      <c r="L52" s="314"/>
      <c r="M52" s="311"/>
      <c r="N52" s="635"/>
      <c r="O52" s="636"/>
      <c r="P52" s="636"/>
      <c r="Q52" s="636"/>
      <c r="R52" s="636"/>
      <c r="S52" s="636"/>
      <c r="T52" s="636"/>
      <c r="U52" s="637"/>
      <c r="V52" s="638"/>
      <c r="W52" s="638"/>
      <c r="X52" s="638"/>
      <c r="Y52" s="638"/>
      <c r="Z52" s="639"/>
      <c r="AA52" s="640"/>
      <c r="AB52" s="641"/>
      <c r="AC52" s="641"/>
      <c r="AD52" s="641"/>
      <c r="AE52" s="641"/>
      <c r="AF52" s="641"/>
      <c r="AG52" s="641"/>
      <c r="AH52" s="637"/>
      <c r="AI52" s="638"/>
      <c r="AJ52" s="638"/>
      <c r="AK52" s="638"/>
      <c r="AL52" s="638"/>
      <c r="AM52" s="639"/>
      <c r="AN52" s="642"/>
      <c r="AO52" s="642"/>
      <c r="AP52" s="642"/>
      <c r="AQ52" s="642"/>
      <c r="AR52" s="636"/>
      <c r="AS52" s="636"/>
      <c r="AT52" s="636"/>
      <c r="AU52" s="636"/>
      <c r="AV52" s="314"/>
      <c r="AW52" s="311"/>
    </row>
    <row r="53" spans="3:49" ht="24" customHeight="1">
      <c r="C53" s="318"/>
      <c r="D53" s="319"/>
      <c r="E53" s="320"/>
      <c r="F53" s="320"/>
      <c r="G53" s="319"/>
      <c r="H53" s="319"/>
      <c r="I53" s="319"/>
      <c r="J53" s="319"/>
      <c r="K53" s="319"/>
      <c r="L53" s="319"/>
      <c r="M53" s="321"/>
      <c r="N53" s="630" t="s">
        <v>330</v>
      </c>
      <c r="O53" s="631"/>
      <c r="P53" s="631"/>
      <c r="Q53" s="631"/>
      <c r="R53" s="631"/>
      <c r="S53" s="631"/>
      <c r="T53" s="631"/>
      <c r="U53" s="632"/>
      <c r="V53" s="632"/>
      <c r="W53" s="632"/>
      <c r="X53" s="632"/>
      <c r="Y53" s="632"/>
      <c r="Z53" s="633"/>
      <c r="AA53" s="630" t="s">
        <v>331</v>
      </c>
      <c r="AB53" s="631"/>
      <c r="AC53" s="631"/>
      <c r="AD53" s="631"/>
      <c r="AE53" s="631"/>
      <c r="AF53" s="631"/>
      <c r="AG53" s="631"/>
      <c r="AH53" s="632"/>
      <c r="AI53" s="632"/>
      <c r="AJ53" s="632"/>
      <c r="AK53" s="632"/>
      <c r="AL53" s="632"/>
      <c r="AM53" s="633"/>
      <c r="AN53" s="634" t="s">
        <v>332</v>
      </c>
      <c r="AO53" s="634"/>
      <c r="AP53" s="634"/>
      <c r="AQ53" s="634"/>
      <c r="AR53" s="625"/>
      <c r="AS53" s="625"/>
      <c r="AT53" s="625"/>
      <c r="AU53" s="625"/>
      <c r="AV53" s="625" t="s">
        <v>333</v>
      </c>
      <c r="AW53" s="626"/>
    </row>
    <row r="54" spans="3:49" ht="18" customHeight="1">
      <c r="C54" s="309"/>
      <c r="D54" s="306"/>
      <c r="E54" s="322"/>
      <c r="F54" s="322"/>
      <c r="G54" s="306"/>
      <c r="H54" s="306"/>
      <c r="I54" s="306"/>
      <c r="J54" s="306"/>
      <c r="K54" s="306"/>
      <c r="L54" s="306"/>
      <c r="M54" s="307"/>
      <c r="N54" s="651"/>
      <c r="O54" s="652"/>
      <c r="P54" s="652"/>
      <c r="Q54" s="652"/>
      <c r="R54" s="652"/>
      <c r="S54" s="652"/>
      <c r="T54" s="652"/>
      <c r="U54" s="653"/>
      <c r="V54" s="654"/>
      <c r="W54" s="654"/>
      <c r="X54" s="654"/>
      <c r="Y54" s="654"/>
      <c r="Z54" s="655"/>
      <c r="AA54" s="651"/>
      <c r="AB54" s="652"/>
      <c r="AC54" s="652"/>
      <c r="AD54" s="652"/>
      <c r="AE54" s="652"/>
      <c r="AF54" s="652"/>
      <c r="AG54" s="652"/>
      <c r="AH54" s="653"/>
      <c r="AI54" s="654"/>
      <c r="AJ54" s="654"/>
      <c r="AK54" s="654"/>
      <c r="AL54" s="654"/>
      <c r="AM54" s="655"/>
      <c r="AN54" s="656" t="s">
        <v>327</v>
      </c>
      <c r="AO54" s="656"/>
      <c r="AP54" s="656"/>
      <c r="AQ54" s="656"/>
      <c r="AR54" s="652"/>
      <c r="AS54" s="652"/>
      <c r="AT54" s="652"/>
      <c r="AU54" s="652"/>
      <c r="AV54" s="306"/>
      <c r="AW54" s="307"/>
    </row>
    <row r="55" spans="3:49" ht="18" customHeight="1">
      <c r="C55" s="646" t="s">
        <v>1</v>
      </c>
      <c r="D55" s="647"/>
      <c r="E55" s="648"/>
      <c r="F55" s="648"/>
      <c r="G55" s="649" t="s">
        <v>328</v>
      </c>
      <c r="H55" s="650"/>
      <c r="I55" s="650"/>
      <c r="J55" s="650"/>
      <c r="K55" s="650"/>
      <c r="L55" s="650"/>
      <c r="M55" s="311"/>
      <c r="N55" s="635"/>
      <c r="O55" s="636"/>
      <c r="P55" s="636"/>
      <c r="Q55" s="636"/>
      <c r="R55" s="636"/>
      <c r="S55" s="636"/>
      <c r="T55" s="636"/>
      <c r="U55" s="643"/>
      <c r="V55" s="644"/>
      <c r="W55" s="644"/>
      <c r="X55" s="644"/>
      <c r="Y55" s="644"/>
      <c r="Z55" s="645"/>
      <c r="AA55" s="635"/>
      <c r="AB55" s="636"/>
      <c r="AC55" s="636"/>
      <c r="AD55" s="636"/>
      <c r="AE55" s="636"/>
      <c r="AF55" s="636"/>
      <c r="AG55" s="636"/>
      <c r="AH55" s="643"/>
      <c r="AI55" s="644"/>
      <c r="AJ55" s="644"/>
      <c r="AK55" s="644"/>
      <c r="AL55" s="644"/>
      <c r="AM55" s="645"/>
      <c r="AN55" s="642" t="s">
        <v>525</v>
      </c>
      <c r="AO55" s="642"/>
      <c r="AP55" s="642"/>
      <c r="AQ55" s="642"/>
      <c r="AR55" s="636"/>
      <c r="AS55" s="636"/>
      <c r="AT55" s="636"/>
      <c r="AU55" s="636"/>
      <c r="AV55" s="314"/>
      <c r="AW55" s="311"/>
    </row>
    <row r="56" spans="3:49" ht="18" customHeight="1">
      <c r="C56" s="315"/>
      <c r="D56" s="316" t="s">
        <v>339</v>
      </c>
      <c r="E56" s="314"/>
      <c r="F56" s="314"/>
      <c r="G56" s="314"/>
      <c r="H56" s="314"/>
      <c r="I56" s="314"/>
      <c r="J56" s="314"/>
      <c r="K56" s="314"/>
      <c r="L56" s="314"/>
      <c r="M56" s="311"/>
      <c r="N56" s="635"/>
      <c r="O56" s="636"/>
      <c r="P56" s="636"/>
      <c r="Q56" s="636"/>
      <c r="R56" s="636"/>
      <c r="S56" s="636"/>
      <c r="T56" s="636"/>
      <c r="U56" s="643"/>
      <c r="V56" s="644"/>
      <c r="W56" s="644"/>
      <c r="X56" s="644"/>
      <c r="Y56" s="644"/>
      <c r="Z56" s="645"/>
      <c r="AA56" s="635"/>
      <c r="AB56" s="636"/>
      <c r="AC56" s="636"/>
      <c r="AD56" s="636"/>
      <c r="AE56" s="636"/>
      <c r="AF56" s="636"/>
      <c r="AG56" s="636"/>
      <c r="AH56" s="643"/>
      <c r="AI56" s="644"/>
      <c r="AJ56" s="644"/>
      <c r="AK56" s="644"/>
      <c r="AL56" s="644"/>
      <c r="AM56" s="645"/>
      <c r="AN56" s="642"/>
      <c r="AO56" s="642"/>
      <c r="AP56" s="642"/>
      <c r="AQ56" s="642"/>
      <c r="AR56" s="636"/>
      <c r="AS56" s="636"/>
      <c r="AT56" s="636"/>
      <c r="AU56" s="636"/>
      <c r="AV56" s="314"/>
      <c r="AW56" s="311"/>
    </row>
    <row r="57" spans="3:49" ht="18" customHeight="1">
      <c r="C57" s="315"/>
      <c r="D57" s="316"/>
      <c r="E57" s="314"/>
      <c r="F57" s="314"/>
      <c r="G57" s="314"/>
      <c r="H57" s="314"/>
      <c r="I57" s="314"/>
      <c r="J57" s="314"/>
      <c r="K57" s="314"/>
      <c r="L57" s="314"/>
      <c r="M57" s="311"/>
      <c r="N57" s="635"/>
      <c r="O57" s="636"/>
      <c r="P57" s="636"/>
      <c r="Q57" s="636"/>
      <c r="R57" s="636"/>
      <c r="S57" s="636"/>
      <c r="T57" s="636"/>
      <c r="U57" s="637"/>
      <c r="V57" s="638"/>
      <c r="W57" s="638"/>
      <c r="X57" s="638"/>
      <c r="Y57" s="638"/>
      <c r="Z57" s="639"/>
      <c r="AA57" s="640"/>
      <c r="AB57" s="641"/>
      <c r="AC57" s="641"/>
      <c r="AD57" s="641"/>
      <c r="AE57" s="641"/>
      <c r="AF57" s="641"/>
      <c r="AG57" s="641"/>
      <c r="AH57" s="637"/>
      <c r="AI57" s="638"/>
      <c r="AJ57" s="638"/>
      <c r="AK57" s="638"/>
      <c r="AL57" s="638"/>
      <c r="AM57" s="639"/>
      <c r="AN57" s="642"/>
      <c r="AO57" s="642"/>
      <c r="AP57" s="642"/>
      <c r="AQ57" s="642"/>
      <c r="AR57" s="636"/>
      <c r="AS57" s="636"/>
      <c r="AT57" s="636"/>
      <c r="AU57" s="636"/>
      <c r="AV57" s="314"/>
      <c r="AW57" s="311"/>
    </row>
    <row r="58" spans="3:49" ht="24" customHeight="1">
      <c r="C58" s="318"/>
      <c r="D58" s="319"/>
      <c r="E58" s="319"/>
      <c r="F58" s="319"/>
      <c r="G58" s="319"/>
      <c r="H58" s="319"/>
      <c r="I58" s="319"/>
      <c r="J58" s="319"/>
      <c r="K58" s="319"/>
      <c r="L58" s="319"/>
      <c r="M58" s="321"/>
      <c r="N58" s="630" t="s">
        <v>330</v>
      </c>
      <c r="O58" s="631"/>
      <c r="P58" s="631"/>
      <c r="Q58" s="631"/>
      <c r="R58" s="631"/>
      <c r="S58" s="631"/>
      <c r="T58" s="631"/>
      <c r="U58" s="632"/>
      <c r="V58" s="632"/>
      <c r="W58" s="632"/>
      <c r="X58" s="632"/>
      <c r="Y58" s="632"/>
      <c r="Z58" s="633"/>
      <c r="AA58" s="630" t="s">
        <v>331</v>
      </c>
      <c r="AB58" s="631"/>
      <c r="AC58" s="631"/>
      <c r="AD58" s="631"/>
      <c r="AE58" s="631"/>
      <c r="AF58" s="631"/>
      <c r="AG58" s="631"/>
      <c r="AH58" s="632"/>
      <c r="AI58" s="632"/>
      <c r="AJ58" s="632"/>
      <c r="AK58" s="632"/>
      <c r="AL58" s="632"/>
      <c r="AM58" s="633"/>
      <c r="AN58" s="634" t="s">
        <v>332</v>
      </c>
      <c r="AO58" s="634"/>
      <c r="AP58" s="634"/>
      <c r="AQ58" s="634"/>
      <c r="AR58" s="625"/>
      <c r="AS58" s="625"/>
      <c r="AT58" s="625"/>
      <c r="AU58" s="625"/>
      <c r="AV58" s="625" t="s">
        <v>333</v>
      </c>
      <c r="AW58" s="626"/>
    </row>
    <row r="59" ht="9" customHeight="1"/>
    <row r="60" spans="2:49" ht="13.5">
      <c r="B60" s="327" t="s">
        <v>340</v>
      </c>
      <c r="C60" s="328"/>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row>
    <row r="61" spans="2:49" ht="50.25" customHeight="1">
      <c r="B61" s="627" t="s">
        <v>526</v>
      </c>
      <c r="C61" s="627"/>
      <c r="D61" s="616" t="s">
        <v>616</v>
      </c>
      <c r="E61" s="616"/>
      <c r="F61" s="616"/>
      <c r="G61" s="616"/>
      <c r="H61" s="616"/>
      <c r="I61" s="616"/>
      <c r="J61" s="616"/>
      <c r="K61" s="616"/>
      <c r="L61" s="616"/>
      <c r="M61" s="616"/>
      <c r="N61" s="616"/>
      <c r="O61" s="616"/>
      <c r="P61" s="616"/>
      <c r="Q61" s="616"/>
      <c r="R61" s="616"/>
      <c r="S61" s="616"/>
      <c r="T61" s="616"/>
      <c r="U61" s="616"/>
      <c r="V61" s="616"/>
      <c r="W61" s="616"/>
      <c r="X61" s="616"/>
      <c r="Y61" s="616"/>
      <c r="Z61" s="616"/>
      <c r="AA61" s="616"/>
      <c r="AB61" s="616"/>
      <c r="AC61" s="616"/>
      <c r="AD61" s="616"/>
      <c r="AE61" s="616"/>
      <c r="AF61" s="616"/>
      <c r="AG61" s="616"/>
      <c r="AH61" s="616"/>
      <c r="AI61" s="616"/>
      <c r="AJ61" s="616"/>
      <c r="AK61" s="616"/>
      <c r="AL61" s="616"/>
      <c r="AM61" s="616"/>
      <c r="AN61" s="616"/>
      <c r="AO61" s="616"/>
      <c r="AP61" s="616"/>
      <c r="AQ61" s="616"/>
      <c r="AR61" s="616"/>
      <c r="AS61" s="616"/>
      <c r="AT61" s="616"/>
      <c r="AU61" s="616"/>
      <c r="AV61" s="616"/>
      <c r="AW61" s="616"/>
    </row>
    <row r="62" spans="4:49" ht="25.5" customHeight="1">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row>
    <row r="63" spans="2:49" ht="47.25" customHeight="1">
      <c r="B63" s="627" t="s">
        <v>527</v>
      </c>
      <c r="C63" s="627"/>
      <c r="D63" s="628" t="s">
        <v>341</v>
      </c>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c r="AN63" s="629"/>
      <c r="AO63" s="629"/>
      <c r="AP63" s="629"/>
      <c r="AQ63" s="629"/>
      <c r="AR63" s="629"/>
      <c r="AS63" s="629"/>
      <c r="AT63" s="629"/>
      <c r="AU63" s="629"/>
      <c r="AV63" s="629"/>
      <c r="AW63" s="629"/>
    </row>
    <row r="64" spans="2:49" ht="13.5">
      <c r="B64" s="327" t="s">
        <v>528</v>
      </c>
      <c r="C64" s="328"/>
      <c r="D64" s="329"/>
      <c r="E64" s="329"/>
      <c r="F64" s="329"/>
      <c r="G64" s="329"/>
      <c r="H64" s="329"/>
      <c r="I64" s="327"/>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row>
    <row r="65" spans="2:49" ht="60.75" customHeight="1">
      <c r="B65" s="330" t="s">
        <v>174</v>
      </c>
      <c r="C65" s="331"/>
      <c r="D65" s="332"/>
      <c r="E65" s="332"/>
      <c r="F65" s="621" t="s">
        <v>529</v>
      </c>
      <c r="G65" s="621"/>
      <c r="H65" s="622" t="s">
        <v>342</v>
      </c>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23"/>
      <c r="AL65" s="623"/>
      <c r="AM65" s="623"/>
      <c r="AN65" s="623"/>
      <c r="AO65" s="623"/>
      <c r="AP65" s="623"/>
      <c r="AQ65" s="623"/>
      <c r="AR65" s="623"/>
      <c r="AS65" s="623"/>
      <c r="AT65" s="623"/>
      <c r="AU65" s="623"/>
      <c r="AV65" s="623"/>
      <c r="AW65" s="624"/>
    </row>
    <row r="66" spans="2:49" ht="52.5" customHeight="1">
      <c r="B66" s="333"/>
      <c r="C66" s="334"/>
      <c r="D66" s="335"/>
      <c r="E66" s="335"/>
      <c r="F66" s="617" t="s">
        <v>530</v>
      </c>
      <c r="G66" s="617"/>
      <c r="H66" s="618" t="s">
        <v>343</v>
      </c>
      <c r="I66" s="619"/>
      <c r="J66" s="619"/>
      <c r="K66" s="619"/>
      <c r="L66" s="619"/>
      <c r="M66" s="619"/>
      <c r="N66" s="619"/>
      <c r="O66" s="619"/>
      <c r="P66" s="619"/>
      <c r="Q66" s="619"/>
      <c r="R66" s="619"/>
      <c r="S66" s="619"/>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19"/>
      <c r="AR66" s="619"/>
      <c r="AS66" s="619"/>
      <c r="AT66" s="619"/>
      <c r="AU66" s="619"/>
      <c r="AV66" s="619"/>
      <c r="AW66" s="620"/>
    </row>
    <row r="67" spans="2:49" ht="16.5" customHeight="1">
      <c r="B67" s="330" t="s">
        <v>175</v>
      </c>
      <c r="C67" s="331"/>
      <c r="D67" s="332"/>
      <c r="E67" s="332"/>
      <c r="F67" s="621" t="s">
        <v>529</v>
      </c>
      <c r="G67" s="621"/>
      <c r="H67" s="622" t="s">
        <v>344</v>
      </c>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623"/>
      <c r="AM67" s="623"/>
      <c r="AN67" s="623"/>
      <c r="AO67" s="623"/>
      <c r="AP67" s="623"/>
      <c r="AQ67" s="623"/>
      <c r="AR67" s="623"/>
      <c r="AS67" s="623"/>
      <c r="AT67" s="623"/>
      <c r="AU67" s="623"/>
      <c r="AV67" s="623"/>
      <c r="AW67" s="624"/>
    </row>
    <row r="68" spans="2:49" ht="52.5" customHeight="1">
      <c r="B68" s="333"/>
      <c r="C68" s="334"/>
      <c r="D68" s="335"/>
      <c r="E68" s="335"/>
      <c r="F68" s="617" t="s">
        <v>530</v>
      </c>
      <c r="G68" s="617"/>
      <c r="H68" s="618" t="s">
        <v>345</v>
      </c>
      <c r="I68" s="619"/>
      <c r="J68" s="619"/>
      <c r="K68" s="619"/>
      <c r="L68" s="619"/>
      <c r="M68" s="619"/>
      <c r="N68" s="619"/>
      <c r="O68" s="619"/>
      <c r="P68" s="619"/>
      <c r="Q68" s="619"/>
      <c r="R68" s="619"/>
      <c r="S68" s="619"/>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19"/>
      <c r="AR68" s="619"/>
      <c r="AS68" s="619"/>
      <c r="AT68" s="619"/>
      <c r="AU68" s="619"/>
      <c r="AV68" s="619"/>
      <c r="AW68" s="620"/>
    </row>
  </sheetData>
  <sheetProtection selectLockedCells="1" autoFilter="0" pivotTables="0"/>
  <mergeCells count="283">
    <mergeCell ref="R2:AH2"/>
    <mergeCell ref="U4:V4"/>
    <mergeCell ref="W4:X4"/>
    <mergeCell ref="Y4:AE4"/>
    <mergeCell ref="U6:AP6"/>
    <mergeCell ref="U7:AP7"/>
    <mergeCell ref="U8:AE8"/>
    <mergeCell ref="AF8:AL8"/>
    <mergeCell ref="AM8:AW8"/>
    <mergeCell ref="C10:AW10"/>
    <mergeCell ref="C13:M13"/>
    <mergeCell ref="N13:X13"/>
    <mergeCell ref="Y13:AG13"/>
    <mergeCell ref="AH13:AK13"/>
    <mergeCell ref="AL13:AM13"/>
    <mergeCell ref="AN13:AO13"/>
    <mergeCell ref="AP13:AQ13"/>
    <mergeCell ref="AR13:AS13"/>
    <mergeCell ref="AT13:AU13"/>
    <mergeCell ref="AV13:AW13"/>
    <mergeCell ref="C14:M14"/>
    <mergeCell ref="C15:M15"/>
    <mergeCell ref="N15:AF15"/>
    <mergeCell ref="AG15:AW15"/>
    <mergeCell ref="C17:M17"/>
    <mergeCell ref="N17:AW17"/>
    <mergeCell ref="C18:M18"/>
    <mergeCell ref="N18:AW18"/>
    <mergeCell ref="N21:T21"/>
    <mergeCell ref="U21:Z21"/>
    <mergeCell ref="AA21:AG21"/>
    <mergeCell ref="AH21:AM21"/>
    <mergeCell ref="AN21:AW21"/>
    <mergeCell ref="N22:T22"/>
    <mergeCell ref="U22:Z22"/>
    <mergeCell ref="AA22:AG22"/>
    <mergeCell ref="AH22:AM22"/>
    <mergeCell ref="AN22:AQ22"/>
    <mergeCell ref="AR22:AU22"/>
    <mergeCell ref="C23:D23"/>
    <mergeCell ref="E23:F23"/>
    <mergeCell ref="G23:L23"/>
    <mergeCell ref="N23:T23"/>
    <mergeCell ref="U23:Z23"/>
    <mergeCell ref="AA23:AG23"/>
    <mergeCell ref="AH23:AM23"/>
    <mergeCell ref="AN23:AQ23"/>
    <mergeCell ref="AR23:AU23"/>
    <mergeCell ref="N24:T24"/>
    <mergeCell ref="U24:Z24"/>
    <mergeCell ref="AA24:AG24"/>
    <mergeCell ref="AH24:AM24"/>
    <mergeCell ref="AN24:AQ24"/>
    <mergeCell ref="AR24:AU24"/>
    <mergeCell ref="AH26:AM26"/>
    <mergeCell ref="AN26:AQ26"/>
    <mergeCell ref="AR26:AU26"/>
    <mergeCell ref="N25:T25"/>
    <mergeCell ref="U25:Z25"/>
    <mergeCell ref="AA25:AG25"/>
    <mergeCell ref="AH25:AM25"/>
    <mergeCell ref="AN25:AQ25"/>
    <mergeCell ref="AR25:AU25"/>
    <mergeCell ref="AV26:AW26"/>
    <mergeCell ref="N27:T27"/>
    <mergeCell ref="U27:Z27"/>
    <mergeCell ref="AA27:AG27"/>
    <mergeCell ref="AH27:AM27"/>
    <mergeCell ref="AN27:AQ27"/>
    <mergeCell ref="AR27:AU27"/>
    <mergeCell ref="N26:T26"/>
    <mergeCell ref="U26:Z26"/>
    <mergeCell ref="AA26:AG26"/>
    <mergeCell ref="C28:D28"/>
    <mergeCell ref="E28:F28"/>
    <mergeCell ref="G28:L28"/>
    <mergeCell ref="N28:T28"/>
    <mergeCell ref="U28:Z28"/>
    <mergeCell ref="AA28:AG28"/>
    <mergeCell ref="AH28:AM28"/>
    <mergeCell ref="AN28:AQ28"/>
    <mergeCell ref="AR28:AU28"/>
    <mergeCell ref="N29:T29"/>
    <mergeCell ref="U29:Z29"/>
    <mergeCell ref="AA29:AG29"/>
    <mergeCell ref="AH29:AM29"/>
    <mergeCell ref="AN29:AQ29"/>
    <mergeCell ref="AR29:AU29"/>
    <mergeCell ref="AH31:AM31"/>
    <mergeCell ref="AN31:AQ31"/>
    <mergeCell ref="AR31:AU31"/>
    <mergeCell ref="N30:T30"/>
    <mergeCell ref="U30:Z30"/>
    <mergeCell ref="AA30:AG30"/>
    <mergeCell ref="AH30:AM30"/>
    <mergeCell ref="AN30:AQ30"/>
    <mergeCell ref="AR30:AU30"/>
    <mergeCell ref="AV31:AW31"/>
    <mergeCell ref="N34:T34"/>
    <mergeCell ref="U34:Z34"/>
    <mergeCell ref="AA34:AG34"/>
    <mergeCell ref="AH34:AM34"/>
    <mergeCell ref="AN34:AQ34"/>
    <mergeCell ref="AR34:AU34"/>
    <mergeCell ref="N31:T31"/>
    <mergeCell ref="U31:Z31"/>
    <mergeCell ref="AA31:AG31"/>
    <mergeCell ref="C35:D35"/>
    <mergeCell ref="E35:F35"/>
    <mergeCell ref="G35:L35"/>
    <mergeCell ref="N35:T35"/>
    <mergeCell ref="U35:Z35"/>
    <mergeCell ref="AA35:AG35"/>
    <mergeCell ref="AH35:AM35"/>
    <mergeCell ref="AN35:AQ35"/>
    <mergeCell ref="AR35:AU35"/>
    <mergeCell ref="N36:T36"/>
    <mergeCell ref="U36:Z36"/>
    <mergeCell ref="AA36:AG36"/>
    <mergeCell ref="AH36:AM36"/>
    <mergeCell ref="AN36:AQ36"/>
    <mergeCell ref="AR36:AU36"/>
    <mergeCell ref="AH38:AM38"/>
    <mergeCell ref="AN38:AQ38"/>
    <mergeCell ref="AR38:AU38"/>
    <mergeCell ref="N37:T37"/>
    <mergeCell ref="U37:Z37"/>
    <mergeCell ref="AA37:AG37"/>
    <mergeCell ref="AH37:AM37"/>
    <mergeCell ref="AN37:AQ37"/>
    <mergeCell ref="AR37:AU37"/>
    <mergeCell ref="AV38:AW38"/>
    <mergeCell ref="N39:T39"/>
    <mergeCell ref="U39:Z39"/>
    <mergeCell ref="AA39:AG39"/>
    <mergeCell ref="AH39:AM39"/>
    <mergeCell ref="AN39:AQ39"/>
    <mergeCell ref="AR39:AU39"/>
    <mergeCell ref="N38:T38"/>
    <mergeCell ref="U38:Z38"/>
    <mergeCell ref="AA38:AG38"/>
    <mergeCell ref="C40:D40"/>
    <mergeCell ref="E40:F40"/>
    <mergeCell ref="G40:L40"/>
    <mergeCell ref="N40:T40"/>
    <mergeCell ref="U40:Z40"/>
    <mergeCell ref="AA40:AG40"/>
    <mergeCell ref="AH40:AM40"/>
    <mergeCell ref="AN40:AQ40"/>
    <mergeCell ref="AR40:AU40"/>
    <mergeCell ref="N41:T41"/>
    <mergeCell ref="U41:Z41"/>
    <mergeCell ref="AA41:AG41"/>
    <mergeCell ref="AH41:AM41"/>
    <mergeCell ref="AN41:AQ41"/>
    <mergeCell ref="AR41:AU41"/>
    <mergeCell ref="AH43:AM43"/>
    <mergeCell ref="AN43:AQ43"/>
    <mergeCell ref="AR43:AU43"/>
    <mergeCell ref="N42:T42"/>
    <mergeCell ref="U42:Z42"/>
    <mergeCell ref="AA42:AG42"/>
    <mergeCell ref="AH42:AM42"/>
    <mergeCell ref="AN42:AQ42"/>
    <mergeCell ref="AR42:AU42"/>
    <mergeCell ref="AV43:AW43"/>
    <mergeCell ref="N44:T44"/>
    <mergeCell ref="U44:Z44"/>
    <mergeCell ref="AA44:AG44"/>
    <mergeCell ref="AH44:AM44"/>
    <mergeCell ref="AN44:AQ44"/>
    <mergeCell ref="AR44:AU44"/>
    <mergeCell ref="N43:T43"/>
    <mergeCell ref="U43:Z43"/>
    <mergeCell ref="AA43:AG43"/>
    <mergeCell ref="C45:D45"/>
    <mergeCell ref="E45:F45"/>
    <mergeCell ref="G45:L45"/>
    <mergeCell ref="N45:T45"/>
    <mergeCell ref="U45:Z45"/>
    <mergeCell ref="AA45:AG45"/>
    <mergeCell ref="AH45:AM45"/>
    <mergeCell ref="AN45:AQ45"/>
    <mergeCell ref="AR45:AU45"/>
    <mergeCell ref="N46:T46"/>
    <mergeCell ref="U46:Z46"/>
    <mergeCell ref="AA46:AG46"/>
    <mergeCell ref="AH46:AM46"/>
    <mergeCell ref="AN46:AQ46"/>
    <mergeCell ref="AR46:AU46"/>
    <mergeCell ref="AH48:AM48"/>
    <mergeCell ref="AN48:AQ48"/>
    <mergeCell ref="AR48:AU48"/>
    <mergeCell ref="N47:T47"/>
    <mergeCell ref="U47:Z47"/>
    <mergeCell ref="AA47:AG47"/>
    <mergeCell ref="AH47:AM47"/>
    <mergeCell ref="AN47:AQ47"/>
    <mergeCell ref="AR47:AU47"/>
    <mergeCell ref="AV48:AW48"/>
    <mergeCell ref="N49:T49"/>
    <mergeCell ref="U49:Z49"/>
    <mergeCell ref="AA49:AG49"/>
    <mergeCell ref="AH49:AM49"/>
    <mergeCell ref="AN49:AQ49"/>
    <mergeCell ref="AR49:AU49"/>
    <mergeCell ref="N48:T48"/>
    <mergeCell ref="U48:Z48"/>
    <mergeCell ref="AA48:AG48"/>
    <mergeCell ref="C50:D50"/>
    <mergeCell ref="E50:F50"/>
    <mergeCell ref="G50:L50"/>
    <mergeCell ref="N50:T50"/>
    <mergeCell ref="U50:Z50"/>
    <mergeCell ref="AA50:AG50"/>
    <mergeCell ref="AH50:AM50"/>
    <mergeCell ref="AN50:AQ50"/>
    <mergeCell ref="AR50:AU50"/>
    <mergeCell ref="N51:T51"/>
    <mergeCell ref="U51:Z51"/>
    <mergeCell ref="AA51:AG51"/>
    <mergeCell ref="AH51:AM51"/>
    <mergeCell ref="AN51:AQ51"/>
    <mergeCell ref="AR51:AU51"/>
    <mergeCell ref="AH53:AM53"/>
    <mergeCell ref="AN53:AQ53"/>
    <mergeCell ref="AR53:AU53"/>
    <mergeCell ref="N52:T52"/>
    <mergeCell ref="U52:Z52"/>
    <mergeCell ref="AA52:AG52"/>
    <mergeCell ref="AH52:AM52"/>
    <mergeCell ref="AN52:AQ52"/>
    <mergeCell ref="AR52:AU52"/>
    <mergeCell ref="AV53:AW53"/>
    <mergeCell ref="N54:T54"/>
    <mergeCell ref="U54:Z54"/>
    <mergeCell ref="AA54:AG54"/>
    <mergeCell ref="AH54:AM54"/>
    <mergeCell ref="AN54:AQ54"/>
    <mergeCell ref="AR54:AU54"/>
    <mergeCell ref="N53:T53"/>
    <mergeCell ref="U53:Z53"/>
    <mergeCell ref="AA53:AG53"/>
    <mergeCell ref="C55:D55"/>
    <mergeCell ref="E55:F55"/>
    <mergeCell ref="G55:L55"/>
    <mergeCell ref="N55:T55"/>
    <mergeCell ref="U55:Z55"/>
    <mergeCell ref="AA55:AG55"/>
    <mergeCell ref="AH55:AM55"/>
    <mergeCell ref="AN55:AQ55"/>
    <mergeCell ref="AR55:AU55"/>
    <mergeCell ref="N56:T56"/>
    <mergeCell ref="U56:Z56"/>
    <mergeCell ref="AA56:AG56"/>
    <mergeCell ref="AH56:AM56"/>
    <mergeCell ref="AN56:AQ56"/>
    <mergeCell ref="AR56:AU56"/>
    <mergeCell ref="AN58:AQ58"/>
    <mergeCell ref="AR58:AU58"/>
    <mergeCell ref="N57:T57"/>
    <mergeCell ref="U57:Z57"/>
    <mergeCell ref="AA57:AG57"/>
    <mergeCell ref="AH57:AM57"/>
    <mergeCell ref="AN57:AQ57"/>
    <mergeCell ref="AR57:AU57"/>
    <mergeCell ref="AV58:AW58"/>
    <mergeCell ref="B61:C61"/>
    <mergeCell ref="B63:C63"/>
    <mergeCell ref="D63:AW63"/>
    <mergeCell ref="F65:G65"/>
    <mergeCell ref="H65:AW65"/>
    <mergeCell ref="N58:T58"/>
    <mergeCell ref="U58:Z58"/>
    <mergeCell ref="AA58:AG58"/>
    <mergeCell ref="AH58:AM58"/>
    <mergeCell ref="D61:AW62"/>
    <mergeCell ref="F66:G66"/>
    <mergeCell ref="H66:AW66"/>
    <mergeCell ref="F67:G67"/>
    <mergeCell ref="H67:AW67"/>
    <mergeCell ref="F68:G68"/>
    <mergeCell ref="H68:AW68"/>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AX35"/>
  <sheetViews>
    <sheetView showGridLines="0" showZeros="0" zoomScaleSheetLayoutView="100" zoomScalePageLayoutView="0" workbookViewId="0" topLeftCell="A1">
      <selection activeCell="U4" sqref="U4:V4"/>
    </sheetView>
  </sheetViews>
  <sheetFormatPr defaultColWidth="1.875" defaultRowHeight="18" customHeight="1"/>
  <cols>
    <col min="1" max="16384" width="1.875" style="341" customWidth="1"/>
  </cols>
  <sheetData>
    <row r="1" s="336" customFormat="1" ht="18" customHeight="1">
      <c r="C1" s="336" t="s">
        <v>176</v>
      </c>
    </row>
    <row r="2" spans="14:38" s="336" customFormat="1" ht="18" customHeight="1">
      <c r="N2" s="724" t="s">
        <v>0</v>
      </c>
      <c r="O2" s="725"/>
      <c r="P2" s="725"/>
      <c r="Q2" s="725"/>
      <c r="R2" s="725"/>
      <c r="S2" s="725"/>
      <c r="T2" s="725"/>
      <c r="U2" s="725"/>
      <c r="V2" s="725"/>
      <c r="W2" s="725"/>
      <c r="X2" s="725"/>
      <c r="Y2" s="725"/>
      <c r="Z2" s="725"/>
      <c r="AA2" s="725"/>
      <c r="AB2" s="725"/>
      <c r="AC2" s="725"/>
      <c r="AD2" s="725"/>
      <c r="AE2" s="725"/>
      <c r="AF2" s="725"/>
      <c r="AG2" s="725"/>
      <c r="AH2" s="725"/>
      <c r="AI2" s="725"/>
      <c r="AJ2" s="725"/>
      <c r="AK2" s="725"/>
      <c r="AL2" s="725"/>
    </row>
    <row r="3" s="336" customFormat="1" ht="18" customHeight="1"/>
    <row r="4" spans="13:39" s="336" customFormat="1" ht="18" customHeight="1">
      <c r="M4" s="337" t="s">
        <v>164</v>
      </c>
      <c r="N4" s="338"/>
      <c r="O4" s="338"/>
      <c r="P4" s="338"/>
      <c r="Q4" s="338"/>
      <c r="R4" s="338"/>
      <c r="S4" s="338"/>
      <c r="T4" s="338"/>
      <c r="U4" s="690">
        <v>0</v>
      </c>
      <c r="V4" s="690"/>
      <c r="W4" s="691" t="s">
        <v>258</v>
      </c>
      <c r="X4" s="691"/>
      <c r="Y4" s="692">
        <v>0</v>
      </c>
      <c r="Z4" s="692"/>
      <c r="AA4" s="692"/>
      <c r="AB4" s="692"/>
      <c r="AC4" s="692"/>
      <c r="AD4" s="692"/>
      <c r="AE4" s="692"/>
      <c r="AF4" s="692"/>
      <c r="AG4" s="692"/>
      <c r="AH4" s="692"/>
      <c r="AI4" s="692"/>
      <c r="AJ4" s="692"/>
      <c r="AK4" s="692"/>
      <c r="AL4" s="692"/>
      <c r="AM4" s="692"/>
    </row>
    <row r="5" s="336" customFormat="1" ht="18" customHeight="1">
      <c r="M5" s="339" t="s">
        <v>304</v>
      </c>
    </row>
    <row r="6" spans="13:50" s="336" customFormat="1" ht="18" customHeight="1">
      <c r="M6" s="338" t="s">
        <v>8</v>
      </c>
      <c r="N6" s="338"/>
      <c r="O6" s="338"/>
      <c r="P6" s="338"/>
      <c r="Q6" s="338"/>
      <c r="R6" s="338"/>
      <c r="S6" s="338"/>
      <c r="T6" s="338"/>
      <c r="U6" s="726">
        <v>0</v>
      </c>
      <c r="V6" s="726"/>
      <c r="W6" s="726"/>
      <c r="X6" s="726"/>
      <c r="Y6" s="726"/>
      <c r="Z6" s="726"/>
      <c r="AA6" s="726"/>
      <c r="AB6" s="726"/>
      <c r="AC6" s="726"/>
      <c r="AD6" s="726"/>
      <c r="AE6" s="726"/>
      <c r="AF6" s="726"/>
      <c r="AG6" s="726"/>
      <c r="AH6" s="726"/>
      <c r="AI6" s="726"/>
      <c r="AJ6" s="726"/>
      <c r="AK6" s="726"/>
      <c r="AL6" s="726"/>
      <c r="AM6" s="726"/>
      <c r="AN6" s="726"/>
      <c r="AO6" s="726"/>
      <c r="AP6" s="726"/>
      <c r="AQ6" s="340"/>
      <c r="AR6" s="340"/>
      <c r="AS6" s="340"/>
      <c r="AT6" s="340"/>
      <c r="AU6" s="340"/>
      <c r="AV6" s="340"/>
      <c r="AW6" s="340"/>
      <c r="AX6" s="340"/>
    </row>
    <row r="7" spans="14:42" s="336" customFormat="1" ht="18" customHeight="1">
      <c r="N7" s="336" t="s">
        <v>11</v>
      </c>
      <c r="U7" s="727">
        <v>0</v>
      </c>
      <c r="V7" s="727"/>
      <c r="W7" s="727"/>
      <c r="X7" s="727"/>
      <c r="Y7" s="727"/>
      <c r="Z7" s="727"/>
      <c r="AA7" s="727"/>
      <c r="AB7" s="727"/>
      <c r="AC7" s="727"/>
      <c r="AD7" s="727"/>
      <c r="AE7" s="727"/>
      <c r="AF7" s="727"/>
      <c r="AG7" s="727"/>
      <c r="AH7" s="727"/>
      <c r="AI7" s="727"/>
      <c r="AJ7" s="727"/>
      <c r="AK7" s="727"/>
      <c r="AL7" s="727"/>
      <c r="AM7" s="727"/>
      <c r="AN7" s="727"/>
      <c r="AO7" s="727"/>
      <c r="AP7" s="727"/>
    </row>
    <row r="8" spans="14:49" s="336" customFormat="1" ht="18" customHeight="1">
      <c r="N8" s="336" t="s">
        <v>12</v>
      </c>
      <c r="U8" s="721">
        <v>0</v>
      </c>
      <c r="V8" s="721"/>
      <c r="W8" s="721"/>
      <c r="X8" s="721"/>
      <c r="Y8" s="721"/>
      <c r="Z8" s="721"/>
      <c r="AA8" s="721"/>
      <c r="AB8" s="721"/>
      <c r="AC8" s="721"/>
      <c r="AD8" s="721"/>
      <c r="AE8" s="721"/>
      <c r="AF8" s="722" t="s">
        <v>13</v>
      </c>
      <c r="AG8" s="722"/>
      <c r="AH8" s="722"/>
      <c r="AI8" s="722"/>
      <c r="AJ8" s="722"/>
      <c r="AK8" s="722"/>
      <c r="AL8" s="722"/>
      <c r="AM8" s="721">
        <v>0</v>
      </c>
      <c r="AN8" s="721"/>
      <c r="AO8" s="721"/>
      <c r="AP8" s="721"/>
      <c r="AQ8" s="721"/>
      <c r="AR8" s="721"/>
      <c r="AS8" s="721"/>
      <c r="AT8" s="721"/>
      <c r="AU8" s="721"/>
      <c r="AV8" s="721"/>
      <c r="AW8" s="721"/>
    </row>
    <row r="9" s="336" customFormat="1" ht="18" customHeight="1"/>
    <row r="10" spans="3:49" s="336" customFormat="1" ht="36" customHeight="1">
      <c r="C10" s="723" t="s">
        <v>531</v>
      </c>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row>
    <row r="11" ht="18" customHeight="1">
      <c r="Z11" s="341" t="s">
        <v>43</v>
      </c>
    </row>
    <row r="12" ht="9" customHeight="1"/>
    <row r="13" spans="3:49" ht="27.75" customHeight="1">
      <c r="C13" s="342"/>
      <c r="D13" s="343"/>
      <c r="E13" s="705" t="s">
        <v>170</v>
      </c>
      <c r="F13" s="705"/>
      <c r="G13" s="705"/>
      <c r="H13" s="705"/>
      <c r="I13" s="705"/>
      <c r="J13" s="705"/>
      <c r="K13" s="705"/>
      <c r="L13" s="705"/>
      <c r="M13" s="705"/>
      <c r="N13" s="705"/>
      <c r="O13" s="344"/>
      <c r="P13" s="708" t="s">
        <v>188</v>
      </c>
      <c r="Q13" s="708"/>
      <c r="R13" s="345" t="s">
        <v>189</v>
      </c>
      <c r="S13" s="345"/>
      <c r="T13" s="345"/>
      <c r="U13" s="346"/>
      <c r="V13" s="708" t="s">
        <v>188</v>
      </c>
      <c r="W13" s="720"/>
      <c r="X13" s="345" t="s">
        <v>190</v>
      </c>
      <c r="Y13" s="345"/>
      <c r="Z13" s="346"/>
      <c r="AA13" s="347"/>
      <c r="AB13" s="714" t="s">
        <v>162</v>
      </c>
      <c r="AC13" s="715"/>
      <c r="AD13" s="715"/>
      <c r="AE13" s="715"/>
      <c r="AF13" s="715"/>
      <c r="AG13" s="715"/>
      <c r="AH13" s="715"/>
      <c r="AI13" s="716"/>
      <c r="AJ13" s="717"/>
      <c r="AK13" s="718"/>
      <c r="AL13" s="718"/>
      <c r="AM13" s="718"/>
      <c r="AN13" s="718"/>
      <c r="AO13" s="718"/>
      <c r="AP13" s="718"/>
      <c r="AQ13" s="718"/>
      <c r="AR13" s="718"/>
      <c r="AS13" s="718"/>
      <c r="AT13" s="718"/>
      <c r="AU13" s="718"/>
      <c r="AV13" s="718"/>
      <c r="AW13" s="719"/>
    </row>
    <row r="14" spans="3:49" ht="27.75" customHeight="1">
      <c r="C14" s="709" t="s">
        <v>532</v>
      </c>
      <c r="D14" s="710"/>
      <c r="E14" s="705" t="s">
        <v>171</v>
      </c>
      <c r="F14" s="705"/>
      <c r="G14" s="705"/>
      <c r="H14" s="705"/>
      <c r="I14" s="705"/>
      <c r="J14" s="705"/>
      <c r="K14" s="705"/>
      <c r="L14" s="705"/>
      <c r="M14" s="705"/>
      <c r="N14" s="705"/>
      <c r="O14" s="711"/>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c r="AS14" s="712"/>
      <c r="AT14" s="712"/>
      <c r="AU14" s="712"/>
      <c r="AV14" s="712"/>
      <c r="AW14" s="713"/>
    </row>
    <row r="15" spans="3:49" ht="27.75" customHeight="1">
      <c r="C15" s="348"/>
      <c r="D15" s="349"/>
      <c r="E15" s="705" t="s">
        <v>533</v>
      </c>
      <c r="F15" s="705"/>
      <c r="G15" s="705"/>
      <c r="H15" s="705"/>
      <c r="I15" s="705"/>
      <c r="J15" s="705"/>
      <c r="K15" s="705"/>
      <c r="L15" s="705"/>
      <c r="M15" s="705"/>
      <c r="N15" s="705"/>
      <c r="O15" s="350"/>
      <c r="P15" s="708" t="s">
        <v>188</v>
      </c>
      <c r="Q15" s="720"/>
      <c r="R15" s="351" t="s">
        <v>534</v>
      </c>
      <c r="S15" s="351"/>
      <c r="T15" s="351"/>
      <c r="U15" s="351"/>
      <c r="V15" s="351"/>
      <c r="W15" s="351"/>
      <c r="X15" s="351"/>
      <c r="Y15" s="351"/>
      <c r="Z15" s="708" t="s">
        <v>188</v>
      </c>
      <c r="AA15" s="720"/>
      <c r="AB15" s="351" t="s">
        <v>535</v>
      </c>
      <c r="AC15" s="346"/>
      <c r="AD15" s="346"/>
      <c r="AE15" s="351"/>
      <c r="AF15" s="708" t="s">
        <v>188</v>
      </c>
      <c r="AG15" s="720"/>
      <c r="AH15" s="351" t="s">
        <v>536</v>
      </c>
      <c r="AI15" s="351"/>
      <c r="AJ15" s="351"/>
      <c r="AK15" s="351"/>
      <c r="AL15" s="346"/>
      <c r="AM15" s="708" t="s">
        <v>188</v>
      </c>
      <c r="AN15" s="720"/>
      <c r="AO15" s="351" t="s">
        <v>537</v>
      </c>
      <c r="AP15" s="351"/>
      <c r="AQ15" s="351"/>
      <c r="AR15" s="351"/>
      <c r="AS15" s="351"/>
      <c r="AT15" s="351"/>
      <c r="AU15" s="351"/>
      <c r="AV15" s="351"/>
      <c r="AW15" s="347"/>
    </row>
    <row r="16" spans="3:49" ht="27.75" customHeight="1">
      <c r="C16" s="348"/>
      <c r="D16" s="349"/>
      <c r="E16" s="705" t="s">
        <v>172</v>
      </c>
      <c r="F16" s="705"/>
      <c r="G16" s="705"/>
      <c r="H16" s="705"/>
      <c r="I16" s="705"/>
      <c r="J16" s="705"/>
      <c r="K16" s="705"/>
      <c r="L16" s="705"/>
      <c r="M16" s="705"/>
      <c r="N16" s="705"/>
      <c r="O16" s="706" t="s">
        <v>1</v>
      </c>
      <c r="P16" s="707"/>
      <c r="Q16" s="707"/>
      <c r="R16" s="707"/>
      <c r="S16" s="707"/>
      <c r="T16" s="707"/>
      <c r="U16" s="707"/>
      <c r="V16" s="707"/>
      <c r="W16" s="707"/>
      <c r="X16" s="707"/>
      <c r="Y16" s="701"/>
      <c r="Z16" s="701"/>
      <c r="AA16" s="702" t="s">
        <v>2</v>
      </c>
      <c r="AB16" s="702"/>
      <c r="AC16" s="701"/>
      <c r="AD16" s="701"/>
      <c r="AE16" s="702" t="s">
        <v>3</v>
      </c>
      <c r="AF16" s="702"/>
      <c r="AG16" s="701"/>
      <c r="AH16" s="701"/>
      <c r="AI16" s="702" t="s">
        <v>4</v>
      </c>
      <c r="AJ16" s="702"/>
      <c r="AK16" s="703"/>
      <c r="AL16" s="703"/>
      <c r="AM16" s="703"/>
      <c r="AN16" s="703"/>
      <c r="AO16" s="703"/>
      <c r="AP16" s="703"/>
      <c r="AQ16" s="703"/>
      <c r="AR16" s="703"/>
      <c r="AS16" s="703"/>
      <c r="AT16" s="703"/>
      <c r="AU16" s="703"/>
      <c r="AV16" s="703"/>
      <c r="AW16" s="704"/>
    </row>
    <row r="17" spans="3:49" ht="27.75" customHeight="1">
      <c r="C17" s="352"/>
      <c r="D17" s="353"/>
      <c r="E17" s="705" t="s">
        <v>173</v>
      </c>
      <c r="F17" s="705"/>
      <c r="G17" s="705"/>
      <c r="H17" s="705"/>
      <c r="I17" s="705"/>
      <c r="J17" s="705"/>
      <c r="K17" s="705"/>
      <c r="L17" s="705"/>
      <c r="M17" s="705"/>
      <c r="N17" s="705"/>
      <c r="O17" s="706" t="s">
        <v>1</v>
      </c>
      <c r="P17" s="707"/>
      <c r="Q17" s="707"/>
      <c r="R17" s="707"/>
      <c r="S17" s="707"/>
      <c r="T17" s="707"/>
      <c r="U17" s="707"/>
      <c r="V17" s="707"/>
      <c r="W17" s="707"/>
      <c r="X17" s="707"/>
      <c r="Y17" s="708"/>
      <c r="Z17" s="708"/>
      <c r="AA17" s="698" t="s">
        <v>2</v>
      </c>
      <c r="AB17" s="698"/>
      <c r="AC17" s="708"/>
      <c r="AD17" s="708"/>
      <c r="AE17" s="698" t="s">
        <v>3</v>
      </c>
      <c r="AF17" s="698"/>
      <c r="AG17" s="708"/>
      <c r="AH17" s="708"/>
      <c r="AI17" s="698" t="s">
        <v>4</v>
      </c>
      <c r="AJ17" s="698"/>
      <c r="AK17" s="699"/>
      <c r="AL17" s="699"/>
      <c r="AM17" s="699"/>
      <c r="AN17" s="699"/>
      <c r="AO17" s="699"/>
      <c r="AP17" s="699"/>
      <c r="AQ17" s="699"/>
      <c r="AR17" s="699"/>
      <c r="AS17" s="699"/>
      <c r="AT17" s="699"/>
      <c r="AU17" s="699"/>
      <c r="AV17" s="699"/>
      <c r="AW17" s="700"/>
    </row>
    <row r="18" spans="5:49" s="354" customFormat="1" ht="18" customHeight="1">
      <c r="E18" s="355"/>
      <c r="F18" s="355"/>
      <c r="G18" s="355"/>
      <c r="H18" s="355"/>
      <c r="I18" s="355"/>
      <c r="J18" s="355"/>
      <c r="K18" s="355"/>
      <c r="L18" s="355"/>
      <c r="M18" s="355"/>
      <c r="N18" s="355"/>
      <c r="O18" s="356"/>
      <c r="P18" s="355"/>
      <c r="Q18" s="355"/>
      <c r="R18" s="356"/>
      <c r="S18" s="355"/>
      <c r="T18" s="355"/>
      <c r="U18" s="355"/>
      <c r="V18" s="355"/>
      <c r="W18" s="355"/>
      <c r="X18" s="355"/>
      <c r="Y18" s="356"/>
      <c r="Z18" s="355"/>
      <c r="AA18" s="355"/>
      <c r="AB18" s="355"/>
      <c r="AC18" s="356"/>
      <c r="AD18" s="356"/>
      <c r="AE18" s="356"/>
      <c r="AF18" s="356"/>
      <c r="AG18" s="356"/>
      <c r="AH18" s="356"/>
      <c r="AI18" s="356"/>
      <c r="AJ18" s="355"/>
      <c r="AK18" s="356"/>
      <c r="AL18" s="355"/>
      <c r="AM18" s="355"/>
      <c r="AN18" s="355"/>
      <c r="AO18" s="355"/>
      <c r="AP18" s="355"/>
      <c r="AQ18" s="355"/>
      <c r="AR18" s="355"/>
      <c r="AS18" s="355"/>
      <c r="AT18" s="355"/>
      <c r="AU18" s="355"/>
      <c r="AV18" s="355"/>
      <c r="AW18" s="355"/>
    </row>
    <row r="19" spans="3:49" ht="27.75" customHeight="1">
      <c r="C19" s="342"/>
      <c r="D19" s="343"/>
      <c r="E19" s="705" t="s">
        <v>170</v>
      </c>
      <c r="F19" s="705"/>
      <c r="G19" s="705"/>
      <c r="H19" s="705"/>
      <c r="I19" s="705"/>
      <c r="J19" s="705"/>
      <c r="K19" s="705"/>
      <c r="L19" s="705"/>
      <c r="M19" s="705"/>
      <c r="N19" s="705"/>
      <c r="O19" s="344"/>
      <c r="P19" s="708" t="s">
        <v>188</v>
      </c>
      <c r="Q19" s="720"/>
      <c r="R19" s="345" t="s">
        <v>189</v>
      </c>
      <c r="S19" s="345"/>
      <c r="T19" s="345"/>
      <c r="U19" s="346"/>
      <c r="V19" s="708" t="s">
        <v>188</v>
      </c>
      <c r="W19" s="720"/>
      <c r="X19" s="345" t="s">
        <v>190</v>
      </c>
      <c r="Y19" s="345"/>
      <c r="Z19" s="346"/>
      <c r="AA19" s="347"/>
      <c r="AB19" s="714" t="s">
        <v>162</v>
      </c>
      <c r="AC19" s="715"/>
      <c r="AD19" s="715"/>
      <c r="AE19" s="715"/>
      <c r="AF19" s="715"/>
      <c r="AG19" s="715"/>
      <c r="AH19" s="715"/>
      <c r="AI19" s="716"/>
      <c r="AJ19" s="717"/>
      <c r="AK19" s="718"/>
      <c r="AL19" s="718"/>
      <c r="AM19" s="718"/>
      <c r="AN19" s="718"/>
      <c r="AO19" s="718"/>
      <c r="AP19" s="718"/>
      <c r="AQ19" s="718"/>
      <c r="AR19" s="718"/>
      <c r="AS19" s="718"/>
      <c r="AT19" s="718"/>
      <c r="AU19" s="718"/>
      <c r="AV19" s="718"/>
      <c r="AW19" s="719"/>
    </row>
    <row r="20" spans="3:49" ht="27.75" customHeight="1">
      <c r="C20" s="709" t="s">
        <v>538</v>
      </c>
      <c r="D20" s="710"/>
      <c r="E20" s="705" t="s">
        <v>171</v>
      </c>
      <c r="F20" s="705"/>
      <c r="G20" s="705"/>
      <c r="H20" s="705"/>
      <c r="I20" s="705"/>
      <c r="J20" s="705"/>
      <c r="K20" s="705"/>
      <c r="L20" s="705"/>
      <c r="M20" s="705"/>
      <c r="N20" s="705"/>
      <c r="O20" s="711"/>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3"/>
    </row>
    <row r="21" spans="3:49" ht="27.75" customHeight="1">
      <c r="C21" s="348"/>
      <c r="D21" s="349"/>
      <c r="E21" s="705" t="s">
        <v>539</v>
      </c>
      <c r="F21" s="705"/>
      <c r="G21" s="705"/>
      <c r="H21" s="705"/>
      <c r="I21" s="705"/>
      <c r="J21" s="705"/>
      <c r="K21" s="705"/>
      <c r="L21" s="705"/>
      <c r="M21" s="705"/>
      <c r="N21" s="705"/>
      <c r="O21" s="350"/>
      <c r="P21" s="708" t="s">
        <v>188</v>
      </c>
      <c r="Q21" s="720"/>
      <c r="R21" s="351" t="s">
        <v>540</v>
      </c>
      <c r="S21" s="351"/>
      <c r="T21" s="351"/>
      <c r="U21" s="351"/>
      <c r="V21" s="351"/>
      <c r="W21" s="351"/>
      <c r="X21" s="351"/>
      <c r="Y21" s="351"/>
      <c r="Z21" s="708" t="s">
        <v>188</v>
      </c>
      <c r="AA21" s="720"/>
      <c r="AB21" s="351" t="s">
        <v>541</v>
      </c>
      <c r="AC21" s="346"/>
      <c r="AD21" s="346"/>
      <c r="AE21" s="351"/>
      <c r="AF21" s="708" t="s">
        <v>188</v>
      </c>
      <c r="AG21" s="720"/>
      <c r="AH21" s="351" t="s">
        <v>542</v>
      </c>
      <c r="AI21" s="351"/>
      <c r="AJ21" s="351"/>
      <c r="AK21" s="351"/>
      <c r="AL21" s="346"/>
      <c r="AM21" s="708" t="s">
        <v>188</v>
      </c>
      <c r="AN21" s="720"/>
      <c r="AO21" s="351" t="s">
        <v>543</v>
      </c>
      <c r="AP21" s="351"/>
      <c r="AQ21" s="351"/>
      <c r="AR21" s="351"/>
      <c r="AS21" s="351"/>
      <c r="AT21" s="351"/>
      <c r="AU21" s="351"/>
      <c r="AV21" s="351"/>
      <c r="AW21" s="347"/>
    </row>
    <row r="22" spans="3:49" ht="27.75" customHeight="1">
      <c r="C22" s="348"/>
      <c r="D22" s="349"/>
      <c r="E22" s="705" t="s">
        <v>172</v>
      </c>
      <c r="F22" s="705"/>
      <c r="G22" s="705"/>
      <c r="H22" s="705"/>
      <c r="I22" s="705"/>
      <c r="J22" s="705"/>
      <c r="K22" s="705"/>
      <c r="L22" s="705"/>
      <c r="M22" s="705"/>
      <c r="N22" s="705"/>
      <c r="O22" s="706" t="s">
        <v>1</v>
      </c>
      <c r="P22" s="707"/>
      <c r="Q22" s="707"/>
      <c r="R22" s="707"/>
      <c r="S22" s="707"/>
      <c r="T22" s="707"/>
      <c r="U22" s="707"/>
      <c r="V22" s="707"/>
      <c r="W22" s="707"/>
      <c r="X22" s="707"/>
      <c r="Y22" s="701"/>
      <c r="Z22" s="701"/>
      <c r="AA22" s="702" t="s">
        <v>2</v>
      </c>
      <c r="AB22" s="702"/>
      <c r="AC22" s="701"/>
      <c r="AD22" s="701"/>
      <c r="AE22" s="702" t="s">
        <v>3</v>
      </c>
      <c r="AF22" s="702"/>
      <c r="AG22" s="701"/>
      <c r="AH22" s="701"/>
      <c r="AI22" s="702" t="s">
        <v>4</v>
      </c>
      <c r="AJ22" s="702"/>
      <c r="AK22" s="703"/>
      <c r="AL22" s="703"/>
      <c r="AM22" s="703"/>
      <c r="AN22" s="703"/>
      <c r="AO22" s="703"/>
      <c r="AP22" s="703"/>
      <c r="AQ22" s="703"/>
      <c r="AR22" s="703"/>
      <c r="AS22" s="703"/>
      <c r="AT22" s="703"/>
      <c r="AU22" s="703"/>
      <c r="AV22" s="703"/>
      <c r="AW22" s="704"/>
    </row>
    <row r="23" spans="3:49" ht="27.75" customHeight="1">
      <c r="C23" s="352"/>
      <c r="D23" s="353"/>
      <c r="E23" s="705" t="s">
        <v>173</v>
      </c>
      <c r="F23" s="705"/>
      <c r="G23" s="705"/>
      <c r="H23" s="705"/>
      <c r="I23" s="705"/>
      <c r="J23" s="705"/>
      <c r="K23" s="705"/>
      <c r="L23" s="705"/>
      <c r="M23" s="705"/>
      <c r="N23" s="705"/>
      <c r="O23" s="706" t="s">
        <v>1</v>
      </c>
      <c r="P23" s="707"/>
      <c r="Q23" s="707"/>
      <c r="R23" s="707"/>
      <c r="S23" s="707"/>
      <c r="T23" s="707"/>
      <c r="U23" s="707"/>
      <c r="V23" s="707"/>
      <c r="W23" s="707"/>
      <c r="X23" s="707"/>
      <c r="Y23" s="708"/>
      <c r="Z23" s="708"/>
      <c r="AA23" s="698" t="s">
        <v>2</v>
      </c>
      <c r="AB23" s="698"/>
      <c r="AC23" s="708"/>
      <c r="AD23" s="708"/>
      <c r="AE23" s="698" t="s">
        <v>3</v>
      </c>
      <c r="AF23" s="698"/>
      <c r="AG23" s="708"/>
      <c r="AH23" s="708"/>
      <c r="AI23" s="698" t="s">
        <v>4</v>
      </c>
      <c r="AJ23" s="698"/>
      <c r="AK23" s="699"/>
      <c r="AL23" s="699"/>
      <c r="AM23" s="699"/>
      <c r="AN23" s="699"/>
      <c r="AO23" s="699"/>
      <c r="AP23" s="699"/>
      <c r="AQ23" s="699"/>
      <c r="AR23" s="699"/>
      <c r="AS23" s="699"/>
      <c r="AT23" s="699"/>
      <c r="AU23" s="699"/>
      <c r="AV23" s="699"/>
      <c r="AW23" s="700"/>
    </row>
    <row r="24" spans="5:49" s="354" customFormat="1" ht="18" customHeight="1">
      <c r="E24" s="355"/>
      <c r="F24" s="355"/>
      <c r="G24" s="355"/>
      <c r="H24" s="355"/>
      <c r="I24" s="355"/>
      <c r="J24" s="355"/>
      <c r="K24" s="355"/>
      <c r="L24" s="355"/>
      <c r="M24" s="355"/>
      <c r="N24" s="355"/>
      <c r="O24" s="356"/>
      <c r="P24" s="355"/>
      <c r="Q24" s="355"/>
      <c r="R24" s="356"/>
      <c r="S24" s="355"/>
      <c r="T24" s="355"/>
      <c r="U24" s="355"/>
      <c r="V24" s="355"/>
      <c r="W24" s="355"/>
      <c r="X24" s="355"/>
      <c r="Y24" s="356"/>
      <c r="Z24" s="355"/>
      <c r="AA24" s="355"/>
      <c r="AB24" s="355"/>
      <c r="AC24" s="356"/>
      <c r="AD24" s="356"/>
      <c r="AE24" s="356"/>
      <c r="AF24" s="356"/>
      <c r="AG24" s="356"/>
      <c r="AH24" s="356"/>
      <c r="AI24" s="356"/>
      <c r="AJ24" s="355"/>
      <c r="AK24" s="356"/>
      <c r="AL24" s="355"/>
      <c r="AM24" s="355"/>
      <c r="AN24" s="355"/>
      <c r="AO24" s="355"/>
      <c r="AP24" s="355"/>
      <c r="AQ24" s="355"/>
      <c r="AR24" s="355"/>
      <c r="AS24" s="355"/>
      <c r="AT24" s="355"/>
      <c r="AU24" s="355"/>
      <c r="AV24" s="355"/>
      <c r="AW24" s="355"/>
    </row>
    <row r="25" spans="3:49" ht="27.75" customHeight="1">
      <c r="C25" s="342"/>
      <c r="D25" s="343"/>
      <c r="E25" s="705" t="s">
        <v>170</v>
      </c>
      <c r="F25" s="705"/>
      <c r="G25" s="705"/>
      <c r="H25" s="705"/>
      <c r="I25" s="705"/>
      <c r="J25" s="705"/>
      <c r="K25" s="705"/>
      <c r="L25" s="705"/>
      <c r="M25" s="705"/>
      <c r="N25" s="705"/>
      <c r="O25" s="344"/>
      <c r="P25" s="708" t="s">
        <v>188</v>
      </c>
      <c r="Q25" s="708"/>
      <c r="R25" s="345" t="s">
        <v>189</v>
      </c>
      <c r="S25" s="345"/>
      <c r="T25" s="345"/>
      <c r="U25" s="346"/>
      <c r="V25" s="708" t="s">
        <v>188</v>
      </c>
      <c r="W25" s="708"/>
      <c r="X25" s="345" t="s">
        <v>190</v>
      </c>
      <c r="Y25" s="345"/>
      <c r="Z25" s="346"/>
      <c r="AA25" s="347"/>
      <c r="AB25" s="714" t="s">
        <v>162</v>
      </c>
      <c r="AC25" s="715"/>
      <c r="AD25" s="715"/>
      <c r="AE25" s="715"/>
      <c r="AF25" s="715"/>
      <c r="AG25" s="715"/>
      <c r="AH25" s="715"/>
      <c r="AI25" s="716"/>
      <c r="AJ25" s="717"/>
      <c r="AK25" s="718"/>
      <c r="AL25" s="718"/>
      <c r="AM25" s="718"/>
      <c r="AN25" s="718"/>
      <c r="AO25" s="718"/>
      <c r="AP25" s="718"/>
      <c r="AQ25" s="718"/>
      <c r="AR25" s="718"/>
      <c r="AS25" s="718"/>
      <c r="AT25" s="718"/>
      <c r="AU25" s="718"/>
      <c r="AV25" s="718"/>
      <c r="AW25" s="719"/>
    </row>
    <row r="26" spans="3:49" ht="27.75" customHeight="1">
      <c r="C26" s="709" t="s">
        <v>544</v>
      </c>
      <c r="D26" s="710"/>
      <c r="E26" s="705" t="s">
        <v>171</v>
      </c>
      <c r="F26" s="705"/>
      <c r="G26" s="705"/>
      <c r="H26" s="705"/>
      <c r="I26" s="705"/>
      <c r="J26" s="705"/>
      <c r="K26" s="705"/>
      <c r="L26" s="705"/>
      <c r="M26" s="705"/>
      <c r="N26" s="705"/>
      <c r="O26" s="711"/>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3"/>
    </row>
    <row r="27" spans="3:49" ht="27.75" customHeight="1">
      <c r="C27" s="348"/>
      <c r="D27" s="349"/>
      <c r="E27" s="705" t="s">
        <v>539</v>
      </c>
      <c r="F27" s="705"/>
      <c r="G27" s="705"/>
      <c r="H27" s="705"/>
      <c r="I27" s="705"/>
      <c r="J27" s="705"/>
      <c r="K27" s="705"/>
      <c r="L27" s="705"/>
      <c r="M27" s="705"/>
      <c r="N27" s="705"/>
      <c r="O27" s="350"/>
      <c r="P27" s="708" t="s">
        <v>188</v>
      </c>
      <c r="Q27" s="708"/>
      <c r="R27" s="351" t="s">
        <v>540</v>
      </c>
      <c r="S27" s="351"/>
      <c r="T27" s="351"/>
      <c r="U27" s="351"/>
      <c r="V27" s="351"/>
      <c r="W27" s="351"/>
      <c r="X27" s="351"/>
      <c r="Y27" s="351"/>
      <c r="Z27" s="708" t="s">
        <v>188</v>
      </c>
      <c r="AA27" s="708"/>
      <c r="AB27" s="351" t="s">
        <v>541</v>
      </c>
      <c r="AC27" s="346"/>
      <c r="AD27" s="346"/>
      <c r="AE27" s="351"/>
      <c r="AF27" s="708" t="s">
        <v>188</v>
      </c>
      <c r="AG27" s="708"/>
      <c r="AH27" s="351" t="s">
        <v>542</v>
      </c>
      <c r="AI27" s="351"/>
      <c r="AJ27" s="351"/>
      <c r="AK27" s="351"/>
      <c r="AL27" s="346"/>
      <c r="AM27" s="708" t="s">
        <v>188</v>
      </c>
      <c r="AN27" s="708"/>
      <c r="AO27" s="351" t="s">
        <v>543</v>
      </c>
      <c r="AP27" s="351"/>
      <c r="AQ27" s="351"/>
      <c r="AR27" s="351"/>
      <c r="AS27" s="351"/>
      <c r="AT27" s="351"/>
      <c r="AU27" s="351"/>
      <c r="AV27" s="351"/>
      <c r="AW27" s="347"/>
    </row>
    <row r="28" spans="3:49" ht="27.75" customHeight="1">
      <c r="C28" s="348"/>
      <c r="D28" s="349"/>
      <c r="E28" s="705" t="s">
        <v>172</v>
      </c>
      <c r="F28" s="705"/>
      <c r="G28" s="705"/>
      <c r="H28" s="705"/>
      <c r="I28" s="705"/>
      <c r="J28" s="705"/>
      <c r="K28" s="705"/>
      <c r="L28" s="705"/>
      <c r="M28" s="705"/>
      <c r="N28" s="705"/>
      <c r="O28" s="706" t="s">
        <v>1</v>
      </c>
      <c r="P28" s="707"/>
      <c r="Q28" s="707"/>
      <c r="R28" s="707"/>
      <c r="S28" s="707"/>
      <c r="T28" s="707"/>
      <c r="U28" s="707"/>
      <c r="V28" s="707"/>
      <c r="W28" s="707"/>
      <c r="X28" s="707"/>
      <c r="Y28" s="701"/>
      <c r="Z28" s="701"/>
      <c r="AA28" s="702" t="s">
        <v>2</v>
      </c>
      <c r="AB28" s="702"/>
      <c r="AC28" s="701"/>
      <c r="AD28" s="701"/>
      <c r="AE28" s="702" t="s">
        <v>3</v>
      </c>
      <c r="AF28" s="702"/>
      <c r="AG28" s="701"/>
      <c r="AH28" s="701"/>
      <c r="AI28" s="702" t="s">
        <v>4</v>
      </c>
      <c r="AJ28" s="702"/>
      <c r="AK28" s="703"/>
      <c r="AL28" s="703"/>
      <c r="AM28" s="703"/>
      <c r="AN28" s="703"/>
      <c r="AO28" s="703"/>
      <c r="AP28" s="703"/>
      <c r="AQ28" s="703"/>
      <c r="AR28" s="703"/>
      <c r="AS28" s="703"/>
      <c r="AT28" s="703"/>
      <c r="AU28" s="703"/>
      <c r="AV28" s="703"/>
      <c r="AW28" s="704"/>
    </row>
    <row r="29" spans="3:49" ht="27.75" customHeight="1">
      <c r="C29" s="352"/>
      <c r="D29" s="353"/>
      <c r="E29" s="705" t="s">
        <v>173</v>
      </c>
      <c r="F29" s="705"/>
      <c r="G29" s="705"/>
      <c r="H29" s="705"/>
      <c r="I29" s="705"/>
      <c r="J29" s="705"/>
      <c r="K29" s="705"/>
      <c r="L29" s="705"/>
      <c r="M29" s="705"/>
      <c r="N29" s="705"/>
      <c r="O29" s="706" t="s">
        <v>1</v>
      </c>
      <c r="P29" s="707"/>
      <c r="Q29" s="707"/>
      <c r="R29" s="707"/>
      <c r="S29" s="707"/>
      <c r="T29" s="707"/>
      <c r="U29" s="707"/>
      <c r="V29" s="707"/>
      <c r="W29" s="707"/>
      <c r="X29" s="707"/>
      <c r="Y29" s="708"/>
      <c r="Z29" s="708"/>
      <c r="AA29" s="698" t="s">
        <v>2</v>
      </c>
      <c r="AB29" s="698"/>
      <c r="AC29" s="708"/>
      <c r="AD29" s="708"/>
      <c r="AE29" s="698" t="s">
        <v>3</v>
      </c>
      <c r="AF29" s="698"/>
      <c r="AG29" s="708"/>
      <c r="AH29" s="708"/>
      <c r="AI29" s="698" t="s">
        <v>4</v>
      </c>
      <c r="AJ29" s="698"/>
      <c r="AK29" s="699"/>
      <c r="AL29" s="699"/>
      <c r="AM29" s="699"/>
      <c r="AN29" s="699"/>
      <c r="AO29" s="699"/>
      <c r="AP29" s="699"/>
      <c r="AQ29" s="699"/>
      <c r="AR29" s="699"/>
      <c r="AS29" s="699"/>
      <c r="AT29" s="699"/>
      <c r="AU29" s="699"/>
      <c r="AV29" s="699"/>
      <c r="AW29" s="700"/>
    </row>
    <row r="30" spans="3:49" s="336" customFormat="1" ht="11.25" customHeight="1">
      <c r="C30" s="340"/>
      <c r="D30" s="340"/>
      <c r="E30" s="357"/>
      <c r="F30" s="357"/>
      <c r="G30" s="357"/>
      <c r="H30" s="357"/>
      <c r="I30" s="357"/>
      <c r="J30" s="357"/>
      <c r="K30" s="357"/>
      <c r="L30" s="357"/>
      <c r="M30" s="357"/>
      <c r="N30" s="357"/>
      <c r="O30" s="340"/>
      <c r="P30" s="358"/>
      <c r="Q30" s="358"/>
      <c r="R30" s="340"/>
      <c r="S30" s="358"/>
      <c r="T30" s="358"/>
      <c r="U30" s="358"/>
      <c r="V30" s="358"/>
      <c r="W30" s="358"/>
      <c r="X30" s="358"/>
      <c r="Y30" s="340"/>
      <c r="Z30" s="358"/>
      <c r="AA30" s="358"/>
      <c r="AB30" s="358"/>
      <c r="AC30" s="340"/>
      <c r="AD30" s="340"/>
      <c r="AE30" s="340"/>
      <c r="AF30" s="340"/>
      <c r="AG30" s="340"/>
      <c r="AH30" s="340"/>
      <c r="AI30" s="340"/>
      <c r="AJ30" s="358"/>
      <c r="AK30" s="340"/>
      <c r="AL30" s="358"/>
      <c r="AM30" s="358"/>
      <c r="AN30" s="358"/>
      <c r="AO30" s="358"/>
      <c r="AP30" s="358"/>
      <c r="AQ30" s="358"/>
      <c r="AR30" s="358"/>
      <c r="AS30" s="358"/>
      <c r="AT30" s="358"/>
      <c r="AU30" s="358"/>
      <c r="AV30" s="358"/>
      <c r="AW30" s="358"/>
    </row>
    <row r="31" spans="2:49" s="336" customFormat="1" ht="13.5">
      <c r="B31" s="359" t="s">
        <v>528</v>
      </c>
      <c r="C31" s="360"/>
      <c r="D31" s="361"/>
      <c r="E31" s="361"/>
      <c r="F31" s="361"/>
      <c r="G31" s="361"/>
      <c r="H31" s="361"/>
      <c r="I31" s="359"/>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row>
    <row r="32" spans="2:49" s="336" customFormat="1" ht="12" customHeight="1">
      <c r="B32" s="362"/>
      <c r="C32" s="695" t="s">
        <v>545</v>
      </c>
      <c r="D32" s="695"/>
      <c r="E32" s="695"/>
      <c r="F32" s="695"/>
      <c r="G32" s="695"/>
      <c r="H32" s="696" t="s">
        <v>546</v>
      </c>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697"/>
      <c r="AV32" s="697"/>
      <c r="AW32" s="697"/>
    </row>
    <row r="33" spans="2:49" s="336" customFormat="1" ht="36" customHeight="1">
      <c r="B33" s="359"/>
      <c r="C33" s="360"/>
      <c r="D33" s="361"/>
      <c r="E33" s="361"/>
      <c r="F33" s="695" t="s">
        <v>530</v>
      </c>
      <c r="G33" s="695"/>
      <c r="H33" s="696" t="s">
        <v>547</v>
      </c>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7"/>
      <c r="AP33" s="697"/>
      <c r="AQ33" s="697"/>
      <c r="AR33" s="697"/>
      <c r="AS33" s="697"/>
      <c r="AT33" s="697"/>
      <c r="AU33" s="697"/>
      <c r="AV33" s="697"/>
      <c r="AW33" s="697"/>
    </row>
    <row r="34" spans="2:49" s="336" customFormat="1" ht="12" customHeight="1">
      <c r="B34" s="359"/>
      <c r="C34" s="360"/>
      <c r="D34" s="361"/>
      <c r="E34" s="361"/>
      <c r="F34" s="695" t="s">
        <v>548</v>
      </c>
      <c r="G34" s="695"/>
      <c r="H34" s="696" t="s">
        <v>549</v>
      </c>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6"/>
      <c r="AP34" s="696"/>
      <c r="AQ34" s="696"/>
      <c r="AR34" s="696"/>
      <c r="AS34" s="696"/>
      <c r="AT34" s="696"/>
      <c r="AU34" s="696"/>
      <c r="AV34" s="696"/>
      <c r="AW34" s="696"/>
    </row>
    <row r="35" spans="2:49" s="336" customFormat="1" ht="24" customHeight="1">
      <c r="B35" s="362"/>
      <c r="C35" s="695" t="s">
        <v>550</v>
      </c>
      <c r="D35" s="695"/>
      <c r="E35" s="695"/>
      <c r="F35" s="695"/>
      <c r="G35" s="695"/>
      <c r="H35" s="696" t="s">
        <v>551</v>
      </c>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7"/>
      <c r="AQ35" s="697"/>
      <c r="AR35" s="697"/>
      <c r="AS35" s="697"/>
      <c r="AT35" s="697"/>
      <c r="AU35" s="697"/>
      <c r="AV35" s="697"/>
      <c r="AW35" s="697"/>
    </row>
  </sheetData>
  <sheetProtection formatColumns="0" formatRows="0" selectLockedCells="1"/>
  <mergeCells count="111">
    <mergeCell ref="N2:AL2"/>
    <mergeCell ref="U4:V4"/>
    <mergeCell ref="W4:X4"/>
    <mergeCell ref="Y4:AM4"/>
    <mergeCell ref="U6:AP6"/>
    <mergeCell ref="U7:AP7"/>
    <mergeCell ref="U8:AE8"/>
    <mergeCell ref="AF8:AL8"/>
    <mergeCell ref="AM8:AW8"/>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AX39"/>
  <sheetViews>
    <sheetView showGridLines="0" showZeros="0" zoomScaleSheetLayoutView="100" zoomScalePageLayoutView="0" workbookViewId="0" topLeftCell="A1">
      <selection activeCell="U4" sqref="U4:V4"/>
    </sheetView>
  </sheetViews>
  <sheetFormatPr defaultColWidth="1.875" defaultRowHeight="18" customHeight="1"/>
  <cols>
    <col min="1" max="16384" width="1.875" style="341" customWidth="1"/>
  </cols>
  <sheetData>
    <row r="1" s="336" customFormat="1" ht="18" customHeight="1">
      <c r="C1" s="336" t="s">
        <v>177</v>
      </c>
    </row>
    <row r="2" spans="14:38" s="336" customFormat="1" ht="18" customHeight="1">
      <c r="N2" s="724" t="s">
        <v>552</v>
      </c>
      <c r="O2" s="745"/>
      <c r="P2" s="745"/>
      <c r="Q2" s="745"/>
      <c r="R2" s="745"/>
      <c r="S2" s="745"/>
      <c r="T2" s="745"/>
      <c r="U2" s="745"/>
      <c r="V2" s="745"/>
      <c r="W2" s="745"/>
      <c r="X2" s="745"/>
      <c r="Y2" s="745"/>
      <c r="Z2" s="745"/>
      <c r="AA2" s="745"/>
      <c r="AB2" s="745"/>
      <c r="AC2" s="745"/>
      <c r="AD2" s="745"/>
      <c r="AE2" s="745"/>
      <c r="AF2" s="745"/>
      <c r="AG2" s="745"/>
      <c r="AH2" s="745"/>
      <c r="AI2" s="745"/>
      <c r="AJ2" s="745"/>
      <c r="AK2" s="745"/>
      <c r="AL2" s="745"/>
    </row>
    <row r="3" s="336" customFormat="1" ht="18" customHeight="1"/>
    <row r="4" spans="13:39" s="336" customFormat="1" ht="18" customHeight="1">
      <c r="M4" s="337" t="s">
        <v>164</v>
      </c>
      <c r="N4" s="338"/>
      <c r="O4" s="338"/>
      <c r="P4" s="338"/>
      <c r="Q4" s="338"/>
      <c r="R4" s="338"/>
      <c r="S4" s="338"/>
      <c r="T4" s="338"/>
      <c r="U4" s="690">
        <v>0</v>
      </c>
      <c r="V4" s="690"/>
      <c r="W4" s="691" t="s">
        <v>258</v>
      </c>
      <c r="X4" s="691"/>
      <c r="Y4" s="692">
        <v>0</v>
      </c>
      <c r="Z4" s="692"/>
      <c r="AA4" s="692"/>
      <c r="AB4" s="692"/>
      <c r="AC4" s="692"/>
      <c r="AD4" s="692"/>
      <c r="AE4" s="692"/>
      <c r="AF4" s="692"/>
      <c r="AG4" s="692"/>
      <c r="AH4" s="692"/>
      <c r="AI4" s="692"/>
      <c r="AJ4" s="692"/>
      <c r="AK4" s="692"/>
      <c r="AL4" s="692"/>
      <c r="AM4" s="692"/>
    </row>
    <row r="5" s="336" customFormat="1" ht="18" customHeight="1">
      <c r="M5" s="363" t="s">
        <v>304</v>
      </c>
    </row>
    <row r="6" spans="13:50" s="336" customFormat="1" ht="18" customHeight="1">
      <c r="M6" s="338" t="s">
        <v>8</v>
      </c>
      <c r="N6" s="338"/>
      <c r="O6" s="338"/>
      <c r="P6" s="338"/>
      <c r="Q6" s="338"/>
      <c r="R6" s="338"/>
      <c r="S6" s="338"/>
      <c r="T6" s="338"/>
      <c r="U6" s="726">
        <v>0</v>
      </c>
      <c r="V6" s="726"/>
      <c r="W6" s="726"/>
      <c r="X6" s="726"/>
      <c r="Y6" s="726"/>
      <c r="Z6" s="726"/>
      <c r="AA6" s="726"/>
      <c r="AB6" s="726"/>
      <c r="AC6" s="726"/>
      <c r="AD6" s="726"/>
      <c r="AE6" s="726"/>
      <c r="AF6" s="726"/>
      <c r="AG6" s="726"/>
      <c r="AH6" s="726"/>
      <c r="AI6" s="726"/>
      <c r="AJ6" s="726"/>
      <c r="AK6" s="726"/>
      <c r="AL6" s="726"/>
      <c r="AM6" s="726"/>
      <c r="AN6" s="726"/>
      <c r="AO6" s="726"/>
      <c r="AP6" s="726"/>
      <c r="AQ6" s="340"/>
      <c r="AR6" s="340"/>
      <c r="AS6" s="340"/>
      <c r="AT6" s="340"/>
      <c r="AU6" s="340"/>
      <c r="AV6" s="340"/>
      <c r="AW6" s="340"/>
      <c r="AX6" s="340"/>
    </row>
    <row r="7" spans="14:42" s="336" customFormat="1" ht="18" customHeight="1">
      <c r="N7" s="336" t="s">
        <v>11</v>
      </c>
      <c r="U7" s="727">
        <v>0</v>
      </c>
      <c r="V7" s="727"/>
      <c r="W7" s="727"/>
      <c r="X7" s="727"/>
      <c r="Y7" s="727"/>
      <c r="Z7" s="727"/>
      <c r="AA7" s="727"/>
      <c r="AB7" s="727"/>
      <c r="AC7" s="727"/>
      <c r="AD7" s="727"/>
      <c r="AE7" s="727"/>
      <c r="AF7" s="727"/>
      <c r="AG7" s="727"/>
      <c r="AH7" s="727"/>
      <c r="AI7" s="727"/>
      <c r="AJ7" s="727"/>
      <c r="AK7" s="727"/>
      <c r="AL7" s="727"/>
      <c r="AM7" s="727"/>
      <c r="AN7" s="727"/>
      <c r="AO7" s="727"/>
      <c r="AP7" s="727"/>
    </row>
    <row r="8" spans="14:49" s="336" customFormat="1" ht="18" customHeight="1">
      <c r="N8" s="336" t="s">
        <v>12</v>
      </c>
      <c r="U8" s="721">
        <v>0</v>
      </c>
      <c r="V8" s="721"/>
      <c r="W8" s="721"/>
      <c r="X8" s="721"/>
      <c r="Y8" s="721"/>
      <c r="Z8" s="721"/>
      <c r="AA8" s="721"/>
      <c r="AB8" s="721"/>
      <c r="AC8" s="721"/>
      <c r="AD8" s="721"/>
      <c r="AE8" s="721"/>
      <c r="AF8" s="722" t="s">
        <v>13</v>
      </c>
      <c r="AG8" s="722"/>
      <c r="AH8" s="722"/>
      <c r="AI8" s="722"/>
      <c r="AJ8" s="722"/>
      <c r="AK8" s="722"/>
      <c r="AL8" s="722"/>
      <c r="AM8" s="721">
        <v>0</v>
      </c>
      <c r="AN8" s="721"/>
      <c r="AO8" s="721"/>
      <c r="AP8" s="721"/>
      <c r="AQ8" s="721"/>
      <c r="AR8" s="721"/>
      <c r="AS8" s="721"/>
      <c r="AT8" s="721"/>
      <c r="AU8" s="721"/>
      <c r="AV8" s="721"/>
      <c r="AW8" s="721"/>
    </row>
    <row r="9" s="336" customFormat="1" ht="18" customHeight="1"/>
    <row r="10" spans="3:49" s="336" customFormat="1" ht="36" customHeight="1">
      <c r="C10" s="723" t="s">
        <v>553</v>
      </c>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row>
    <row r="11" s="336" customFormat="1" ht="18" customHeight="1">
      <c r="Z11" s="336" t="s">
        <v>43</v>
      </c>
    </row>
    <row r="12" s="336" customFormat="1" ht="9.75" customHeight="1"/>
    <row r="13" spans="3:49" ht="30" customHeight="1">
      <c r="C13" s="736" t="s">
        <v>532</v>
      </c>
      <c r="D13" s="737"/>
      <c r="E13" s="733" t="s">
        <v>171</v>
      </c>
      <c r="F13" s="734"/>
      <c r="G13" s="734"/>
      <c r="H13" s="734"/>
      <c r="I13" s="734"/>
      <c r="J13" s="734"/>
      <c r="K13" s="734"/>
      <c r="L13" s="734"/>
      <c r="M13" s="734"/>
      <c r="N13" s="734"/>
      <c r="O13" s="734"/>
      <c r="P13" s="735"/>
      <c r="Q13" s="729"/>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30"/>
    </row>
    <row r="14" spans="3:49" ht="30" customHeight="1">
      <c r="C14" s="738"/>
      <c r="D14" s="739"/>
      <c r="E14" s="733" t="s">
        <v>554</v>
      </c>
      <c r="F14" s="734"/>
      <c r="G14" s="734"/>
      <c r="H14" s="734"/>
      <c r="I14" s="734"/>
      <c r="J14" s="734"/>
      <c r="K14" s="734"/>
      <c r="L14" s="734"/>
      <c r="M14" s="734"/>
      <c r="N14" s="734"/>
      <c r="O14" s="734"/>
      <c r="P14" s="735"/>
      <c r="Q14" s="742"/>
      <c r="R14" s="743"/>
      <c r="S14" s="743"/>
      <c r="T14" s="743"/>
      <c r="U14" s="743"/>
      <c r="V14" s="743"/>
      <c r="W14" s="743"/>
      <c r="X14" s="743"/>
      <c r="Y14" s="743"/>
      <c r="Z14" s="743"/>
      <c r="AA14" s="743"/>
      <c r="AB14" s="743"/>
      <c r="AC14" s="743"/>
      <c r="AD14" s="743"/>
      <c r="AE14" s="743"/>
      <c r="AF14" s="743"/>
      <c r="AG14" s="743"/>
      <c r="AH14" s="743"/>
      <c r="AI14" s="743"/>
      <c r="AJ14" s="743"/>
      <c r="AK14" s="743"/>
      <c r="AL14" s="743"/>
      <c r="AM14" s="743"/>
      <c r="AN14" s="743"/>
      <c r="AO14" s="743"/>
      <c r="AP14" s="743"/>
      <c r="AQ14" s="743"/>
      <c r="AR14" s="743"/>
      <c r="AS14" s="743"/>
      <c r="AT14" s="743"/>
      <c r="AU14" s="743"/>
      <c r="AV14" s="743"/>
      <c r="AW14" s="744"/>
    </row>
    <row r="15" spans="3:49" ht="30" customHeight="1">
      <c r="C15" s="738"/>
      <c r="D15" s="739"/>
      <c r="E15" s="733" t="s">
        <v>555</v>
      </c>
      <c r="F15" s="734"/>
      <c r="G15" s="734"/>
      <c r="H15" s="734"/>
      <c r="I15" s="734"/>
      <c r="J15" s="734"/>
      <c r="K15" s="734"/>
      <c r="L15" s="734"/>
      <c r="M15" s="734"/>
      <c r="N15" s="734"/>
      <c r="O15" s="734"/>
      <c r="P15" s="735"/>
      <c r="Q15" s="729" t="s">
        <v>556</v>
      </c>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30"/>
    </row>
    <row r="16" spans="3:49" ht="30" customHeight="1">
      <c r="C16" s="740"/>
      <c r="D16" s="741"/>
      <c r="E16" s="733" t="s">
        <v>557</v>
      </c>
      <c r="F16" s="734"/>
      <c r="G16" s="734"/>
      <c r="H16" s="734"/>
      <c r="I16" s="734"/>
      <c r="J16" s="734"/>
      <c r="K16" s="734"/>
      <c r="L16" s="734"/>
      <c r="M16" s="734"/>
      <c r="N16" s="734"/>
      <c r="O16" s="734"/>
      <c r="P16" s="735"/>
      <c r="Q16" s="729" t="s">
        <v>558</v>
      </c>
      <c r="R16" s="708"/>
      <c r="S16" s="708"/>
      <c r="T16" s="708"/>
      <c r="U16" s="708"/>
      <c r="V16" s="708"/>
      <c r="W16" s="708"/>
      <c r="X16" s="708"/>
      <c r="Y16" s="708"/>
      <c r="Z16" s="708"/>
      <c r="AA16" s="708"/>
      <c r="AB16" s="708"/>
      <c r="AC16" s="708"/>
      <c r="AD16" s="708"/>
      <c r="AE16" s="708"/>
      <c r="AF16" s="708"/>
      <c r="AG16" s="708"/>
      <c r="AH16" s="708"/>
      <c r="AI16" s="708"/>
      <c r="AJ16" s="708"/>
      <c r="AK16" s="708"/>
      <c r="AL16" s="708"/>
      <c r="AM16" s="708"/>
      <c r="AN16" s="708"/>
      <c r="AO16" s="708"/>
      <c r="AP16" s="708"/>
      <c r="AQ16" s="708"/>
      <c r="AR16" s="708"/>
      <c r="AS16" s="708"/>
      <c r="AT16" s="708"/>
      <c r="AU16" s="708"/>
      <c r="AV16" s="708"/>
      <c r="AW16" s="730"/>
    </row>
    <row r="17" spans="5:49" s="354" customFormat="1" ht="18" customHeight="1">
      <c r="E17" s="364"/>
      <c r="F17" s="364"/>
      <c r="G17" s="364"/>
      <c r="H17" s="364"/>
      <c r="I17" s="364"/>
      <c r="J17" s="364"/>
      <c r="K17" s="364"/>
      <c r="L17" s="364"/>
      <c r="M17" s="364"/>
      <c r="N17" s="364"/>
      <c r="O17" s="356"/>
      <c r="P17" s="364"/>
      <c r="Q17" s="364"/>
      <c r="R17" s="356"/>
      <c r="S17" s="364"/>
      <c r="T17" s="364"/>
      <c r="U17" s="364"/>
      <c r="V17" s="364"/>
      <c r="W17" s="364"/>
      <c r="X17" s="364"/>
      <c r="Y17" s="356"/>
      <c r="Z17" s="364"/>
      <c r="AA17" s="364"/>
      <c r="AB17" s="364"/>
      <c r="AC17" s="356"/>
      <c r="AD17" s="356"/>
      <c r="AE17" s="356"/>
      <c r="AF17" s="356"/>
      <c r="AG17" s="356"/>
      <c r="AH17" s="356"/>
      <c r="AI17" s="356"/>
      <c r="AJ17" s="364"/>
      <c r="AK17" s="356"/>
      <c r="AL17" s="364"/>
      <c r="AM17" s="364"/>
      <c r="AN17" s="364"/>
      <c r="AO17" s="364"/>
      <c r="AP17" s="364"/>
      <c r="AQ17" s="364"/>
      <c r="AR17" s="364"/>
      <c r="AS17" s="364"/>
      <c r="AT17" s="364"/>
      <c r="AU17" s="364"/>
      <c r="AV17" s="364"/>
      <c r="AW17" s="364"/>
    </row>
    <row r="18" spans="3:49" ht="30" customHeight="1">
      <c r="C18" s="736" t="s">
        <v>559</v>
      </c>
      <c r="D18" s="737"/>
      <c r="E18" s="733" t="s">
        <v>171</v>
      </c>
      <c r="F18" s="734"/>
      <c r="G18" s="734"/>
      <c r="H18" s="734"/>
      <c r="I18" s="734"/>
      <c r="J18" s="734"/>
      <c r="K18" s="734"/>
      <c r="L18" s="734"/>
      <c r="M18" s="734"/>
      <c r="N18" s="734"/>
      <c r="O18" s="734"/>
      <c r="P18" s="735"/>
      <c r="Q18" s="729"/>
      <c r="R18" s="708"/>
      <c r="S18" s="708"/>
      <c r="T18" s="708"/>
      <c r="U18" s="708"/>
      <c r="V18" s="708"/>
      <c r="W18" s="708"/>
      <c r="X18" s="708"/>
      <c r="Y18" s="708"/>
      <c r="Z18" s="708"/>
      <c r="AA18" s="708"/>
      <c r="AB18" s="708"/>
      <c r="AC18" s="708"/>
      <c r="AD18" s="708"/>
      <c r="AE18" s="708"/>
      <c r="AF18" s="708"/>
      <c r="AG18" s="708"/>
      <c r="AH18" s="708"/>
      <c r="AI18" s="708"/>
      <c r="AJ18" s="708"/>
      <c r="AK18" s="708"/>
      <c r="AL18" s="708"/>
      <c r="AM18" s="708"/>
      <c r="AN18" s="708"/>
      <c r="AO18" s="708"/>
      <c r="AP18" s="708"/>
      <c r="AQ18" s="708"/>
      <c r="AR18" s="708"/>
      <c r="AS18" s="708"/>
      <c r="AT18" s="708"/>
      <c r="AU18" s="708"/>
      <c r="AV18" s="708"/>
      <c r="AW18" s="730"/>
    </row>
    <row r="19" spans="3:49" ht="30" customHeight="1">
      <c r="C19" s="738"/>
      <c r="D19" s="739"/>
      <c r="E19" s="733" t="s">
        <v>554</v>
      </c>
      <c r="F19" s="734"/>
      <c r="G19" s="734"/>
      <c r="H19" s="734"/>
      <c r="I19" s="734"/>
      <c r="J19" s="734"/>
      <c r="K19" s="734"/>
      <c r="L19" s="734"/>
      <c r="M19" s="734"/>
      <c r="N19" s="734"/>
      <c r="O19" s="734"/>
      <c r="P19" s="735"/>
      <c r="Q19" s="742"/>
      <c r="R19" s="743"/>
      <c r="S19" s="743"/>
      <c r="T19" s="743"/>
      <c r="U19" s="743"/>
      <c r="V19" s="743"/>
      <c r="W19" s="743"/>
      <c r="X19" s="743"/>
      <c r="Y19" s="743"/>
      <c r="Z19" s="743"/>
      <c r="AA19" s="743"/>
      <c r="AB19" s="743"/>
      <c r="AC19" s="743"/>
      <c r="AD19" s="743"/>
      <c r="AE19" s="743"/>
      <c r="AF19" s="743"/>
      <c r="AG19" s="743"/>
      <c r="AH19" s="743"/>
      <c r="AI19" s="743"/>
      <c r="AJ19" s="743"/>
      <c r="AK19" s="743"/>
      <c r="AL19" s="743"/>
      <c r="AM19" s="743"/>
      <c r="AN19" s="743"/>
      <c r="AO19" s="743"/>
      <c r="AP19" s="743"/>
      <c r="AQ19" s="743"/>
      <c r="AR19" s="743"/>
      <c r="AS19" s="743"/>
      <c r="AT19" s="743"/>
      <c r="AU19" s="743"/>
      <c r="AV19" s="743"/>
      <c r="AW19" s="744"/>
    </row>
    <row r="20" spans="3:49" ht="30" customHeight="1">
      <c r="C20" s="738"/>
      <c r="D20" s="739"/>
      <c r="E20" s="733" t="s">
        <v>555</v>
      </c>
      <c r="F20" s="734"/>
      <c r="G20" s="734"/>
      <c r="H20" s="734"/>
      <c r="I20" s="734"/>
      <c r="J20" s="734"/>
      <c r="K20" s="734"/>
      <c r="L20" s="734"/>
      <c r="M20" s="734"/>
      <c r="N20" s="734"/>
      <c r="O20" s="734"/>
      <c r="P20" s="735"/>
      <c r="Q20" s="729" t="s">
        <v>556</v>
      </c>
      <c r="R20" s="708"/>
      <c r="S20" s="708"/>
      <c r="T20" s="708"/>
      <c r="U20" s="708"/>
      <c r="V20" s="708"/>
      <c r="W20" s="708"/>
      <c r="X20" s="708"/>
      <c r="Y20" s="708"/>
      <c r="Z20" s="708"/>
      <c r="AA20" s="708"/>
      <c r="AB20" s="708"/>
      <c r="AC20" s="708"/>
      <c r="AD20" s="708"/>
      <c r="AE20" s="708"/>
      <c r="AF20" s="708"/>
      <c r="AG20" s="708"/>
      <c r="AH20" s="708"/>
      <c r="AI20" s="708"/>
      <c r="AJ20" s="708"/>
      <c r="AK20" s="708"/>
      <c r="AL20" s="708"/>
      <c r="AM20" s="708"/>
      <c r="AN20" s="708"/>
      <c r="AO20" s="708"/>
      <c r="AP20" s="708"/>
      <c r="AQ20" s="708"/>
      <c r="AR20" s="708"/>
      <c r="AS20" s="708"/>
      <c r="AT20" s="708"/>
      <c r="AU20" s="708"/>
      <c r="AV20" s="708"/>
      <c r="AW20" s="730"/>
    </row>
    <row r="21" spans="3:49" ht="30" customHeight="1">
      <c r="C21" s="740"/>
      <c r="D21" s="741"/>
      <c r="E21" s="733" t="s">
        <v>557</v>
      </c>
      <c r="F21" s="734"/>
      <c r="G21" s="734"/>
      <c r="H21" s="734"/>
      <c r="I21" s="734"/>
      <c r="J21" s="734"/>
      <c r="K21" s="734"/>
      <c r="L21" s="734"/>
      <c r="M21" s="734"/>
      <c r="N21" s="734"/>
      <c r="O21" s="734"/>
      <c r="P21" s="735"/>
      <c r="Q21" s="729" t="s">
        <v>558</v>
      </c>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30"/>
    </row>
    <row r="22" spans="5:49" s="354" customFormat="1" ht="18" customHeight="1">
      <c r="E22" s="365"/>
      <c r="F22" s="365"/>
      <c r="G22" s="365"/>
      <c r="H22" s="365"/>
      <c r="I22" s="365"/>
      <c r="J22" s="365"/>
      <c r="K22" s="365"/>
      <c r="L22" s="365"/>
      <c r="M22" s="365"/>
      <c r="N22" s="365"/>
      <c r="O22" s="346"/>
      <c r="P22" s="365"/>
      <c r="Q22" s="365"/>
      <c r="R22" s="346"/>
      <c r="S22" s="365"/>
      <c r="T22" s="365"/>
      <c r="U22" s="365"/>
      <c r="V22" s="365"/>
      <c r="W22" s="365"/>
      <c r="X22" s="365"/>
      <c r="Y22" s="346"/>
      <c r="Z22" s="365"/>
      <c r="AA22" s="365"/>
      <c r="AB22" s="365"/>
      <c r="AC22" s="346"/>
      <c r="AD22" s="346"/>
      <c r="AE22" s="346"/>
      <c r="AF22" s="346"/>
      <c r="AG22" s="346"/>
      <c r="AH22" s="346"/>
      <c r="AI22" s="346"/>
      <c r="AJ22" s="365"/>
      <c r="AK22" s="346"/>
      <c r="AL22" s="365"/>
      <c r="AM22" s="365"/>
      <c r="AN22" s="365"/>
      <c r="AO22" s="365"/>
      <c r="AP22" s="365"/>
      <c r="AQ22" s="365"/>
      <c r="AR22" s="365"/>
      <c r="AS22" s="365"/>
      <c r="AT22" s="365"/>
      <c r="AU22" s="365"/>
      <c r="AV22" s="365"/>
      <c r="AW22" s="365"/>
    </row>
    <row r="23" spans="3:49" ht="30" customHeight="1">
      <c r="C23" s="736" t="s">
        <v>560</v>
      </c>
      <c r="D23" s="737"/>
      <c r="E23" s="733" t="s">
        <v>171</v>
      </c>
      <c r="F23" s="734"/>
      <c r="G23" s="734"/>
      <c r="H23" s="734"/>
      <c r="I23" s="734"/>
      <c r="J23" s="734"/>
      <c r="K23" s="734"/>
      <c r="L23" s="734"/>
      <c r="M23" s="734"/>
      <c r="N23" s="734"/>
      <c r="O23" s="734"/>
      <c r="P23" s="735"/>
      <c r="Q23" s="729"/>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30"/>
    </row>
    <row r="24" spans="3:49" ht="30" customHeight="1">
      <c r="C24" s="738"/>
      <c r="D24" s="739"/>
      <c r="E24" s="733" t="s">
        <v>554</v>
      </c>
      <c r="F24" s="734"/>
      <c r="G24" s="734"/>
      <c r="H24" s="734"/>
      <c r="I24" s="734"/>
      <c r="J24" s="734"/>
      <c r="K24" s="734"/>
      <c r="L24" s="734"/>
      <c r="M24" s="734"/>
      <c r="N24" s="734"/>
      <c r="O24" s="734"/>
      <c r="P24" s="735"/>
      <c r="Q24" s="742"/>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4"/>
    </row>
    <row r="25" spans="3:49" ht="30" customHeight="1">
      <c r="C25" s="738"/>
      <c r="D25" s="739"/>
      <c r="E25" s="733" t="s">
        <v>555</v>
      </c>
      <c r="F25" s="734"/>
      <c r="G25" s="734"/>
      <c r="H25" s="734"/>
      <c r="I25" s="734"/>
      <c r="J25" s="734"/>
      <c r="K25" s="734"/>
      <c r="L25" s="734"/>
      <c r="M25" s="734"/>
      <c r="N25" s="734"/>
      <c r="O25" s="734"/>
      <c r="P25" s="735"/>
      <c r="Q25" s="729" t="s">
        <v>556</v>
      </c>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30"/>
    </row>
    <row r="26" spans="3:49" ht="30" customHeight="1">
      <c r="C26" s="740"/>
      <c r="D26" s="741"/>
      <c r="E26" s="733" t="s">
        <v>557</v>
      </c>
      <c r="F26" s="734"/>
      <c r="G26" s="734"/>
      <c r="H26" s="734"/>
      <c r="I26" s="734"/>
      <c r="J26" s="734"/>
      <c r="K26" s="734"/>
      <c r="L26" s="734"/>
      <c r="M26" s="734"/>
      <c r="N26" s="734"/>
      <c r="O26" s="734"/>
      <c r="P26" s="735"/>
      <c r="Q26" s="729" t="s">
        <v>558</v>
      </c>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30"/>
    </row>
    <row r="27" spans="2:50" ht="12" customHeight="1">
      <c r="B27" s="366"/>
      <c r="C27" s="367"/>
      <c r="D27" s="367"/>
      <c r="E27" s="368"/>
      <c r="F27" s="368"/>
      <c r="G27" s="368"/>
      <c r="H27" s="368"/>
      <c r="I27" s="368"/>
      <c r="J27" s="368"/>
      <c r="K27" s="368"/>
      <c r="L27" s="368"/>
      <c r="M27" s="368"/>
      <c r="N27" s="368"/>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9"/>
    </row>
    <row r="28" spans="2:50" s="336" customFormat="1" ht="18" customHeight="1">
      <c r="B28" s="370"/>
      <c r="C28" s="371" t="s">
        <v>48</v>
      </c>
      <c r="D28" s="372" t="s">
        <v>561</v>
      </c>
      <c r="E28" s="373"/>
      <c r="F28" s="373"/>
      <c r="G28" s="373"/>
      <c r="H28" s="373"/>
      <c r="I28" s="373"/>
      <c r="J28" s="373"/>
      <c r="K28" s="373"/>
      <c r="L28" s="373"/>
      <c r="M28" s="373"/>
      <c r="N28" s="373"/>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59"/>
    </row>
    <row r="29" spans="2:50" s="336" customFormat="1" ht="18" customHeight="1">
      <c r="B29" s="370"/>
      <c r="C29" s="372"/>
      <c r="D29" s="372" t="s">
        <v>562</v>
      </c>
      <c r="E29" s="373"/>
      <c r="F29" s="373"/>
      <c r="G29" s="373"/>
      <c r="H29" s="373"/>
      <c r="I29" s="373"/>
      <c r="J29" s="373"/>
      <c r="K29" s="373"/>
      <c r="L29" s="373"/>
      <c r="M29" s="373"/>
      <c r="N29" s="373"/>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59"/>
    </row>
    <row r="30" spans="2:50" s="336" customFormat="1" ht="12" customHeight="1">
      <c r="B30" s="370"/>
      <c r="C30" s="372"/>
      <c r="D30" s="372"/>
      <c r="E30" s="373"/>
      <c r="F30" s="373"/>
      <c r="G30" s="373"/>
      <c r="H30" s="373"/>
      <c r="I30" s="373"/>
      <c r="J30" s="373"/>
      <c r="K30" s="373"/>
      <c r="L30" s="373"/>
      <c r="M30" s="373"/>
      <c r="N30" s="373"/>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59"/>
    </row>
    <row r="31" spans="2:50" s="336" customFormat="1" ht="18" customHeight="1">
      <c r="B31" s="359"/>
      <c r="C31" s="731" t="s">
        <v>563</v>
      </c>
      <c r="D31" s="731"/>
      <c r="E31" s="731"/>
      <c r="F31" s="731"/>
      <c r="G31" s="731"/>
      <c r="H31" s="731"/>
      <c r="I31" s="731"/>
      <c r="J31" s="731"/>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59"/>
    </row>
    <row r="32" spans="2:50" s="336" customFormat="1" ht="13.5" customHeight="1">
      <c r="B32" s="362"/>
      <c r="C32" s="359"/>
      <c r="D32" s="732" t="s">
        <v>462</v>
      </c>
      <c r="E32" s="732"/>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359"/>
    </row>
    <row r="33" spans="2:50" s="336" customFormat="1" ht="13.5" customHeight="1">
      <c r="B33" s="359"/>
      <c r="C33" s="375"/>
      <c r="D33" s="374"/>
      <c r="E33" s="374"/>
      <c r="F33" s="731" t="s">
        <v>564</v>
      </c>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1"/>
      <c r="AV33" s="731"/>
      <c r="AW33" s="731"/>
      <c r="AX33" s="359"/>
    </row>
    <row r="34" spans="2:50" s="336" customFormat="1" ht="13.5" customHeight="1">
      <c r="B34" s="359"/>
      <c r="C34" s="375"/>
      <c r="D34" s="732" t="s">
        <v>464</v>
      </c>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359"/>
    </row>
    <row r="35" spans="2:50" s="336" customFormat="1" ht="27.75" customHeight="1">
      <c r="B35" s="362"/>
      <c r="C35" s="359"/>
      <c r="D35" s="359"/>
      <c r="E35" s="359"/>
      <c r="F35" s="728" t="s">
        <v>565</v>
      </c>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359"/>
    </row>
    <row r="36" spans="2:50" s="336" customFormat="1" ht="39.75" customHeight="1">
      <c r="B36" s="370"/>
      <c r="C36" s="359"/>
      <c r="D36" s="359"/>
      <c r="E36" s="359"/>
      <c r="F36" s="359"/>
      <c r="G36" s="728" t="s">
        <v>566</v>
      </c>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359"/>
    </row>
    <row r="37" spans="3:50" ht="18" customHeight="1">
      <c r="C37" s="376"/>
      <c r="D37" s="376"/>
      <c r="E37" s="376"/>
      <c r="F37" s="376"/>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6"/>
    </row>
    <row r="38" spans="3:50" ht="18" customHeight="1">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row>
    <row r="39" spans="3:50" ht="18" customHeight="1">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row>
  </sheetData>
  <sheetProtection formatColumns="0" formatRows="0" selectLockedCells="1"/>
  <mergeCells count="43">
    <mergeCell ref="N2:AL2"/>
    <mergeCell ref="U4:V4"/>
    <mergeCell ref="W4:X4"/>
    <mergeCell ref="Y4:AM4"/>
    <mergeCell ref="U6:AP6"/>
    <mergeCell ref="U7:AP7"/>
    <mergeCell ref="U8:AE8"/>
    <mergeCell ref="AF8:AL8"/>
    <mergeCell ref="AM8:AW8"/>
    <mergeCell ref="C10:AW10"/>
    <mergeCell ref="C13:D16"/>
    <mergeCell ref="E13:P13"/>
    <mergeCell ref="Q13:AW13"/>
    <mergeCell ref="E14:P14"/>
    <mergeCell ref="Q14:AW14"/>
    <mergeCell ref="E15:P15"/>
    <mergeCell ref="Q15:AW15"/>
    <mergeCell ref="E16:P16"/>
    <mergeCell ref="Q16:AW16"/>
    <mergeCell ref="C18:D21"/>
    <mergeCell ref="E18:P18"/>
    <mergeCell ref="Q18:AW18"/>
    <mergeCell ref="E19:P19"/>
    <mergeCell ref="Q19:AW19"/>
    <mergeCell ref="E20:P20"/>
    <mergeCell ref="Q20:AW20"/>
    <mergeCell ref="E21:P21"/>
    <mergeCell ref="Q21:AW21"/>
    <mergeCell ref="C23:D26"/>
    <mergeCell ref="E23:P23"/>
    <mergeCell ref="Q23:AW23"/>
    <mergeCell ref="E24:P24"/>
    <mergeCell ref="Q24:AW24"/>
    <mergeCell ref="E25:P25"/>
    <mergeCell ref="Q25:AW25"/>
    <mergeCell ref="E26:P26"/>
    <mergeCell ref="G36:AW36"/>
    <mergeCell ref="Q26:AW26"/>
    <mergeCell ref="C31:J31"/>
    <mergeCell ref="D32:AW32"/>
    <mergeCell ref="F33:AW33"/>
    <mergeCell ref="D34:AW34"/>
    <mergeCell ref="F35:AW35"/>
  </mergeCells>
  <printOptions/>
  <pageMargins left="0.5905511811023623" right="0.3937007874015748" top="0.5905511811023623" bottom="0.1968503937007874"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201op</cp:lastModifiedBy>
  <cp:lastPrinted>2015-12-25T02:54:40Z</cp:lastPrinted>
  <dcterms:created xsi:type="dcterms:W3CDTF">1997-01-08T22:48:59Z</dcterms:created>
  <dcterms:modified xsi:type="dcterms:W3CDTF">2015-12-25T02:54:50Z</dcterms:modified>
  <cp:category/>
  <cp:version/>
  <cp:contentType/>
  <cp:contentStatus/>
</cp:coreProperties>
</file>